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ffene Rechnungen" sheetId="1" state="visible" r:id="rId3"/>
    <sheet name="Hinweise" sheetId="2" state="visible" r:id="rId4"/>
  </sheets>
  <definedNames>
    <definedName function="false" hidden="true" localSheetId="0" name="_xlnm._FilterDatabase" vbProcedure="false">'Offene Rechnungen'!$A$8:$L$208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9" authorId="0">
      <text>
        <r>
          <rPr>
            <sz val="10"/>
            <rFont val="Arial"/>
            <family val="2"/>
          </rPr>
          <t xml:space="preserve">Beispielzeile – einfach überschreiben oder löschen.</t>
        </r>
      </text>
    </comment>
  </commentList>
</comments>
</file>

<file path=xl/sharedStrings.xml><?xml version="1.0" encoding="utf-8"?>
<sst xmlns="http://schemas.openxmlformats.org/spreadsheetml/2006/main" count="38" uniqueCount="37">
  <si>
    <t xml:space="preserve">OFFENE RECHNUNGEN</t>
  </si>
  <si>
    <t xml:space="preserve">Übersicht über ausstehende Kundenzahlungen · Beträge in EUR</t>
  </si>
  <si>
    <t xml:space="preserve">Betrieb:</t>
  </si>
  <si>
    <t xml:space="preserve">Stand:</t>
  </si>
  <si>
    <t xml:space="preserve">Summe offen</t>
  </si>
  <si>
    <t xml:space="preserve">davon überfällig</t>
  </si>
  <si>
    <t xml:space="preserve">Anzahl überfällig</t>
  </si>
  <si>
    <t xml:space="preserve">Gelbe Felder ausfüllen · weiße Felder rechnen automatisch · Hinweise im zweiten Tabellenblatt</t>
  </si>
  <si>
    <t xml:space="preserve">Rechnungs-Nr.</t>
  </si>
  <si>
    <t xml:space="preserve">Rechnungs-datum</t>
  </si>
  <si>
    <t xml:space="preserve">Kunde</t>
  </si>
  <si>
    <t xml:space="preserve">Leistung / Bezug</t>
  </si>
  <si>
    <t xml:space="preserve">Fällig am</t>
  </si>
  <si>
    <t xml:space="preserve">Rechnungs-betrag</t>
  </si>
  <si>
    <t xml:space="preserve">Bezahlt / Gutschrift</t>
  </si>
  <si>
    <t xml:space="preserve">Offen</t>
  </si>
  <si>
    <t xml:space="preserve">Tage überfällig</t>
  </si>
  <si>
    <t xml:space="preserve">Status</t>
  </si>
  <si>
    <t xml:space="preserve">Nächster Schritt</t>
  </si>
  <si>
    <t xml:space="preserve">Termin</t>
  </si>
  <si>
    <t xml:space="preserve">RE-2026-041</t>
  </si>
  <si>
    <t xml:space="preserve">Muster Design GbR</t>
  </si>
  <si>
    <t xml:space="preserve">Logo-Entwicklung</t>
  </si>
  <si>
    <t xml:space="preserve">Zahlungserinnerung senden</t>
  </si>
  <si>
    <t xml:space="preserve">Mintellity Services GmbH · Rothenburg 14-16 · 48143 Münster · 0251 5908 3330 · www.mintellity.services</t>
  </si>
  <si>
    <t xml:space="preserve">So nutzen Sie die Liste</t>
  </si>
  <si>
    <t xml:space="preserve">1. Jede Rechnung eintragen</t>
  </si>
  <si>
    <t xml:space="preserve">Sobald eine Rechnung rausgeht: Nummer, Datum, Kunde, Leistung, Fälligkeit und Betrag in die gelben Felder.</t>
  </si>
  <si>
    <t xml:space="preserve">2. Zahlungen nachtragen</t>
  </si>
  <si>
    <t xml:space="preserve">Geht Geld ein (auch Teilzahlungen oder Gutschriften), tragen Sie die Summe in „Bezahlt / Gutschrift“ ein. „Offen“, „Tage überfällig“ und „Status“ rechnen automatisch.</t>
  </si>
  <si>
    <t xml:space="preserve">3. Einmal pro Woche prüfen</t>
  </si>
  <si>
    <t xml:space="preserve">Über den Filter in der Spalte „Status“ zeigen Sie nur überfällige Rechnungen an. Für jede notieren Sie den nächsten Schritt und einen Termin.</t>
  </si>
  <si>
    <t xml:space="preserve">Vor einer Zahlungserinnerung</t>
  </si>
  <si>
    <t xml:space="preserve">Prüfen Sie immer zuerst den aktuellen Zahlungseingang auf dem Konto. Eine passende Textvorlage finden Sie unter www.mintellity.services/vorlagen/zahlungserinnerung/</t>
  </si>
  <si>
    <t xml:space="preserve">Beispielzeile (so sieht ein ausgefüllter Eintrag aus):</t>
  </si>
  <si>
    <t xml:space="preserve">RE-2026-041 · 15.09.2026 · Muster Design GbR · Logo-Entwicklung · fällig 29.09.2026 · 1.190,00 € · bezahlt 500,00 € → offen 690,00 €</t>
  </si>
  <si>
    <t xml:space="preserve">Organisationshilfe – ersetzt keine steuerliche oder rechtliche Beratung.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</si>
</sst>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.mm\.yyyy"/>
    <numFmt numFmtId="166" formatCode="#,##0.00&quot; €&quot;;\-#,##0.00&quot; €&quot;;\-"/>
    <numFmt numFmtId="167" formatCode="0"/>
    <numFmt numFmtId="168" formatCode="0;\-0;\-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5D6B5C"/>
      <name val="Arial"/>
      <family val="0"/>
      <charset val="1"/>
    </font>
    <font>
      <b val="true"/>
      <sz val="10"/>
      <name val="Arial"/>
      <family val="0"/>
      <charset val="1"/>
    </font>
    <font>
      <sz val="11"/>
      <color rgb="FF0000FF"/>
      <name val="Arial"/>
      <family val="0"/>
      <charset val="1"/>
    </font>
    <font>
      <sz val="10"/>
      <name val="Arial"/>
      <family val="0"/>
      <charset val="1"/>
    </font>
    <font>
      <sz val="9"/>
      <color rgb="FF5D6B5C"/>
      <name val="Arial"/>
      <family val="0"/>
      <charset val="1"/>
    </font>
    <font>
      <b val="true"/>
      <sz val="14"/>
      <color rgb="FF175C1C"/>
      <name val="Arial"/>
      <family val="0"/>
      <charset val="1"/>
    </font>
    <font>
      <i val="true"/>
      <sz val="9"/>
      <color rgb="FF5D6B5C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175C1C"/>
      <name val="Arial"/>
      <family val="0"/>
      <charset val="1"/>
    </font>
    <font>
      <sz val="10"/>
      <name val="Arial"/>
      <family val="2"/>
    </font>
    <font>
      <b val="true"/>
      <sz val="16"/>
      <color rgb="FF175C1C"/>
      <name val="Arial"/>
      <family val="0"/>
      <charset val="1"/>
    </font>
    <font>
      <b val="true"/>
      <sz val="12"/>
      <color rgb="FF141914"/>
      <name val="Arial"/>
      <family val="0"/>
      <charset val="1"/>
    </font>
    <font>
      <sz val="10"/>
      <color rgb="FF141914"/>
      <name val="Arial"/>
      <family val="0"/>
      <charset val="1"/>
    </font>
    <font>
      <i val="true"/>
      <sz val="10"/>
      <color rgb="FF5D6B5C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F8F34"/>
        <bgColor rgb="FF008080"/>
      </patternFill>
    </fill>
    <fill>
      <patternFill patternType="solid">
        <fgColor rgb="FFFFF9DB"/>
        <bgColor rgb="FFF2F7F1"/>
      </patternFill>
    </fill>
    <fill>
      <patternFill patternType="solid">
        <fgColor rgb="FFF2F7F1"/>
        <bgColor rgb="FFFFF9DB"/>
      </patternFill>
    </fill>
    <fill>
      <patternFill patternType="solid">
        <fgColor rgb="FF141914"/>
        <bgColor rgb="FF0000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D6D2"/>
      </left>
      <right/>
      <top style="thin">
        <color rgb="FFC9D6D2"/>
      </top>
      <bottom style="thin">
        <color rgb="FFC9D6D2"/>
      </bottom>
      <diagonal/>
    </border>
    <border diagonalUp="false" diagonalDown="false">
      <left style="thin">
        <color rgb="FFC9D6D2"/>
      </left>
      <right style="thin">
        <color rgb="FFC9D6D2"/>
      </right>
      <top style="thin">
        <color rgb="FFC9D6D2"/>
      </top>
      <bottom style="thin">
        <color rgb="FFC9D6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141914"/>
          <bgColor rgb="FF000000"/>
        </patternFill>
      </fill>
    </dxf>
    <dxf>
      <fill>
        <patternFill patternType="solid">
          <fgColor rgb="FFFDECE6"/>
          <bgColor rgb="FF000000"/>
        </patternFill>
      </fill>
    </dxf>
    <dxf>
      <fill>
        <patternFill patternType="solid">
          <fgColor rgb="FFFFF9DB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9C2B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ont>
        <name val="Arial"/>
        <charset val="1"/>
        <family val="0"/>
        <b val="1"/>
        <color rgb="FF9C2B00"/>
      </font>
      <fill>
        <patternFill>
          <bgColor rgb="FFFDECE6"/>
        </patternFill>
      </fill>
    </dxf>
    <dxf>
      <font>
        <name val="Arial"/>
        <charset val="1"/>
        <family val="0"/>
        <color rgb="FF8A968A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5C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F2F7F1"/>
      <rgbColor rgb="FF660066"/>
      <rgbColor rgb="FFFF8080"/>
      <rgbColor rgb="FF0066CC"/>
      <rgbColor rgb="FFC9D6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CE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6B5C"/>
      <rgbColor rgb="FF8A968A"/>
      <rgbColor rgb="FF003366"/>
      <rgbColor rgb="FF2F8F34"/>
      <rgbColor rgb="FF141914"/>
      <rgbColor rgb="FF333300"/>
      <rgbColor rgb="FF9C2B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5" min="5" style="0" width="12"/>
    <col collapsed="false" customWidth="true" hidden="false" outlineLevel="0" max="8" min="6" style="0" width="14"/>
    <col collapsed="false" customWidth="true" hidden="false" outlineLevel="0" max="9" min="9" style="0" width="10"/>
    <col collapsed="false" customWidth="true" hidden="false" outlineLevel="0" max="10" min="10" style="0" width="12"/>
    <col collapsed="false" customWidth="true" hidden="false" outlineLevel="0" max="11" min="11" style="0" width="28"/>
    <col collapsed="false" customWidth="true" hidden="false" outlineLevel="0" max="12" min="12" style="0" width="12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3" t="s">
        <v>2</v>
      </c>
      <c r="B3" s="4"/>
      <c r="C3" s="4"/>
      <c r="D3" s="4"/>
      <c r="F3" s="3" t="s">
        <v>3</v>
      </c>
      <c r="G3" s="5" t="n">
        <f aca="true">TODAY()</f>
        <v>46297</v>
      </c>
    </row>
    <row r="5" customFormat="false" ht="15" hidden="false" customHeight="false" outlineLevel="0" collapsed="false">
      <c r="A5" s="6" t="s">
        <v>4</v>
      </c>
      <c r="D5" s="6" t="s">
        <v>5</v>
      </c>
      <c r="G5" s="6" t="s">
        <v>6</v>
      </c>
    </row>
    <row r="6" customFormat="false" ht="17.35" hidden="false" customHeight="false" outlineLevel="0" collapsed="false">
      <c r="A6" s="7" t="n">
        <f aca="false">SUM(H9:H208)</f>
        <v>690</v>
      </c>
      <c r="B6" s="7"/>
      <c r="D6" s="7" t="n">
        <f aca="false">SUMIFS(H9:H208,J9:J208,"Überfällig")</f>
        <v>690</v>
      </c>
      <c r="E6" s="7"/>
      <c r="G6" s="8" t="n">
        <f aca="false">COUNTIF(J9:J208,"Überfällig")</f>
        <v>1</v>
      </c>
      <c r="H6" s="8"/>
    </row>
    <row r="7" customFormat="false" ht="15" hidden="false" customHeight="false" outlineLevel="0" collapsed="false">
      <c r="A7" s="9" t="s">
        <v>7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customFormat="false" ht="31.5" hidden="false" customHeight="true" outlineLevel="0" collapsed="false">
      <c r="A8" s="10" t="s">
        <v>8</v>
      </c>
      <c r="B8" s="10" t="s">
        <v>9</v>
      </c>
      <c r="C8" s="10" t="s">
        <v>10</v>
      </c>
      <c r="D8" s="10" t="s">
        <v>11</v>
      </c>
      <c r="E8" s="10" t="s">
        <v>12</v>
      </c>
      <c r="F8" s="10" t="s">
        <v>13</v>
      </c>
      <c r="G8" s="10" t="s">
        <v>14</v>
      </c>
      <c r="H8" s="10" t="s">
        <v>15</v>
      </c>
      <c r="I8" s="10" t="s">
        <v>16</v>
      </c>
      <c r="J8" s="10" t="s">
        <v>17</v>
      </c>
      <c r="K8" s="10" t="s">
        <v>18</v>
      </c>
      <c r="L8" s="10" t="s">
        <v>19</v>
      </c>
    </row>
    <row r="9" customFormat="false" ht="15" hidden="false" customHeight="false" outlineLevel="0" collapsed="false">
      <c r="A9" s="11" t="s">
        <v>20</v>
      </c>
      <c r="B9" s="12" t="n">
        <v>46280</v>
      </c>
      <c r="C9" s="11" t="s">
        <v>21</v>
      </c>
      <c r="D9" s="11" t="s">
        <v>22</v>
      </c>
      <c r="E9" s="12" t="n">
        <v>46294</v>
      </c>
      <c r="F9" s="13" t="n">
        <v>1190</v>
      </c>
      <c r="G9" s="13" t="n">
        <v>500</v>
      </c>
      <c r="H9" s="14" t="n">
        <f aca="false">IF(F9="","",F9-N(G9))</f>
        <v>690</v>
      </c>
      <c r="I9" s="15" t="n">
        <f aca="true">IF(OR(F9="",E9=""),"",IF(AND(H9&gt;0,TODAY()&gt;E9),TODAY()-E9,0))</f>
        <v>3</v>
      </c>
      <c r="J9" s="16" t="str">
        <f aca="false">IF(F9="","",IF(H9&lt;=0,"Bezahlt",IF(N(I9)&gt;0,"Überfällig","Offen")))</f>
        <v>Überfällig</v>
      </c>
      <c r="K9" s="11" t="s">
        <v>23</v>
      </c>
      <c r="L9" s="12" t="n">
        <v>46301</v>
      </c>
    </row>
    <row r="10" customFormat="false" ht="15" hidden="false" customHeight="false" outlineLevel="0" collapsed="false">
      <c r="A10" s="11"/>
      <c r="B10" s="12"/>
      <c r="C10" s="11"/>
      <c r="D10" s="11"/>
      <c r="E10" s="12"/>
      <c r="F10" s="13"/>
      <c r="G10" s="13"/>
      <c r="H10" s="14" t="str">
        <f aca="false">IF(F10="","",F10-N(G10))</f>
        <v/>
      </c>
      <c r="I10" s="15" t="str">
        <f aca="true">IF(OR(F10="",E10=""),"",IF(AND(H10&gt;0,TODAY()&gt;E10),TODAY()-E10,0))</f>
        <v/>
      </c>
      <c r="J10" s="16" t="str">
        <f aca="false">IF(F10="","",IF(H10&lt;=0,"Bezahlt",IF(N(I10)&gt;0,"Überfällig","Offen")))</f>
        <v/>
      </c>
      <c r="K10" s="11"/>
      <c r="L10" s="12"/>
    </row>
    <row r="11" customFormat="false" ht="15" hidden="false" customHeight="false" outlineLevel="0" collapsed="false">
      <c r="A11" s="11"/>
      <c r="B11" s="12"/>
      <c r="C11" s="11"/>
      <c r="D11" s="11"/>
      <c r="E11" s="12"/>
      <c r="F11" s="13"/>
      <c r="G11" s="13"/>
      <c r="H11" s="14" t="str">
        <f aca="false">IF(F11="","",F11-N(G11))</f>
        <v/>
      </c>
      <c r="I11" s="15" t="str">
        <f aca="true">IF(OR(F11="",E11=""),"",IF(AND(H11&gt;0,TODAY()&gt;E11),TODAY()-E11,0))</f>
        <v/>
      </c>
      <c r="J11" s="16" t="str">
        <f aca="false">IF(F11="","",IF(H11&lt;=0,"Bezahlt",IF(N(I11)&gt;0,"Überfällig","Offen")))</f>
        <v/>
      </c>
      <c r="K11" s="11"/>
      <c r="L11" s="12"/>
    </row>
    <row r="12" customFormat="false" ht="15" hidden="false" customHeight="false" outlineLevel="0" collapsed="false">
      <c r="A12" s="11"/>
      <c r="B12" s="12"/>
      <c r="C12" s="11"/>
      <c r="D12" s="11"/>
      <c r="E12" s="12"/>
      <c r="F12" s="13"/>
      <c r="G12" s="13"/>
      <c r="H12" s="14" t="str">
        <f aca="false">IF(F12="","",F12-N(G12))</f>
        <v/>
      </c>
      <c r="I12" s="15" t="str">
        <f aca="true">IF(OR(F12="",E12=""),"",IF(AND(H12&gt;0,TODAY()&gt;E12),TODAY()-E12,0))</f>
        <v/>
      </c>
      <c r="J12" s="16" t="str">
        <f aca="false">IF(F12="","",IF(H12&lt;=0,"Bezahlt",IF(N(I12)&gt;0,"Überfällig","Offen")))</f>
        <v/>
      </c>
      <c r="K12" s="11"/>
      <c r="L12" s="12"/>
    </row>
    <row r="13" customFormat="false" ht="15" hidden="false" customHeight="false" outlineLevel="0" collapsed="false">
      <c r="A13" s="11"/>
      <c r="B13" s="12"/>
      <c r="C13" s="11"/>
      <c r="D13" s="11"/>
      <c r="E13" s="12"/>
      <c r="F13" s="13"/>
      <c r="G13" s="13"/>
      <c r="H13" s="14" t="str">
        <f aca="false">IF(F13="","",F13-N(G13))</f>
        <v/>
      </c>
      <c r="I13" s="15" t="str">
        <f aca="true">IF(OR(F13="",E13=""),"",IF(AND(H13&gt;0,TODAY()&gt;E13),TODAY()-E13,0))</f>
        <v/>
      </c>
      <c r="J13" s="16" t="str">
        <f aca="false">IF(F13="","",IF(H13&lt;=0,"Bezahlt",IF(N(I13)&gt;0,"Überfällig","Offen")))</f>
        <v/>
      </c>
      <c r="K13" s="11"/>
      <c r="L13" s="12"/>
    </row>
    <row r="14" customFormat="false" ht="15" hidden="false" customHeight="false" outlineLevel="0" collapsed="false">
      <c r="A14" s="11"/>
      <c r="B14" s="12"/>
      <c r="C14" s="11"/>
      <c r="D14" s="11"/>
      <c r="E14" s="12"/>
      <c r="F14" s="13"/>
      <c r="G14" s="13"/>
      <c r="H14" s="14" t="str">
        <f aca="false">IF(F14="","",F14-N(G14))</f>
        <v/>
      </c>
      <c r="I14" s="15" t="str">
        <f aca="true">IF(OR(F14="",E14=""),"",IF(AND(H14&gt;0,TODAY()&gt;E14),TODAY()-E14,0))</f>
        <v/>
      </c>
      <c r="J14" s="16" t="str">
        <f aca="false">IF(F14="","",IF(H14&lt;=0,"Bezahlt",IF(N(I14)&gt;0,"Überfällig","Offen")))</f>
        <v/>
      </c>
      <c r="K14" s="11"/>
      <c r="L14" s="12"/>
    </row>
    <row r="15" customFormat="false" ht="15" hidden="false" customHeight="false" outlineLevel="0" collapsed="false">
      <c r="A15" s="11"/>
      <c r="B15" s="12"/>
      <c r="C15" s="11"/>
      <c r="D15" s="11"/>
      <c r="E15" s="12"/>
      <c r="F15" s="13"/>
      <c r="G15" s="13"/>
      <c r="H15" s="14" t="str">
        <f aca="false">IF(F15="","",F15-N(G15))</f>
        <v/>
      </c>
      <c r="I15" s="15" t="str">
        <f aca="true">IF(OR(F15="",E15=""),"",IF(AND(H15&gt;0,TODAY()&gt;E15),TODAY()-E15,0))</f>
        <v/>
      </c>
      <c r="J15" s="16" t="str">
        <f aca="false">IF(F15="","",IF(H15&lt;=0,"Bezahlt",IF(N(I15)&gt;0,"Überfällig","Offen")))</f>
        <v/>
      </c>
      <c r="K15" s="11"/>
      <c r="L15" s="12"/>
    </row>
    <row r="16" customFormat="false" ht="15" hidden="false" customHeight="false" outlineLevel="0" collapsed="false">
      <c r="A16" s="11"/>
      <c r="B16" s="12"/>
      <c r="C16" s="11"/>
      <c r="D16" s="11"/>
      <c r="E16" s="12"/>
      <c r="F16" s="13"/>
      <c r="G16" s="13"/>
      <c r="H16" s="14" t="str">
        <f aca="false">IF(F16="","",F16-N(G16))</f>
        <v/>
      </c>
      <c r="I16" s="15" t="str">
        <f aca="true">IF(OR(F16="",E16=""),"",IF(AND(H16&gt;0,TODAY()&gt;E16),TODAY()-E16,0))</f>
        <v/>
      </c>
      <c r="J16" s="16" t="str">
        <f aca="false">IF(F16="","",IF(H16&lt;=0,"Bezahlt",IF(N(I16)&gt;0,"Überfällig","Offen")))</f>
        <v/>
      </c>
      <c r="K16" s="11"/>
      <c r="L16" s="12"/>
    </row>
    <row r="17" customFormat="false" ht="15" hidden="false" customHeight="false" outlineLevel="0" collapsed="false">
      <c r="A17" s="11"/>
      <c r="B17" s="12"/>
      <c r="C17" s="11"/>
      <c r="D17" s="11"/>
      <c r="E17" s="12"/>
      <c r="F17" s="13"/>
      <c r="G17" s="13"/>
      <c r="H17" s="14" t="str">
        <f aca="false">IF(F17="","",F17-N(G17))</f>
        <v/>
      </c>
      <c r="I17" s="15" t="str">
        <f aca="true">IF(OR(F17="",E17=""),"",IF(AND(H17&gt;0,TODAY()&gt;E17),TODAY()-E17,0))</f>
        <v/>
      </c>
      <c r="J17" s="16" t="str">
        <f aca="false">IF(F17="","",IF(H17&lt;=0,"Bezahlt",IF(N(I17)&gt;0,"Überfällig","Offen")))</f>
        <v/>
      </c>
      <c r="K17" s="11"/>
      <c r="L17" s="12"/>
    </row>
    <row r="18" customFormat="false" ht="15" hidden="false" customHeight="false" outlineLevel="0" collapsed="false">
      <c r="A18" s="11"/>
      <c r="B18" s="12"/>
      <c r="C18" s="11"/>
      <c r="D18" s="11"/>
      <c r="E18" s="12"/>
      <c r="F18" s="13"/>
      <c r="G18" s="13"/>
      <c r="H18" s="14" t="str">
        <f aca="false">IF(F18="","",F18-N(G18))</f>
        <v/>
      </c>
      <c r="I18" s="15" t="str">
        <f aca="true">IF(OR(F18="",E18=""),"",IF(AND(H18&gt;0,TODAY()&gt;E18),TODAY()-E18,0))</f>
        <v/>
      </c>
      <c r="J18" s="16" t="str">
        <f aca="false">IF(F18="","",IF(H18&lt;=0,"Bezahlt",IF(N(I18)&gt;0,"Überfällig","Offen")))</f>
        <v/>
      </c>
      <c r="K18" s="11"/>
      <c r="L18" s="12"/>
    </row>
    <row r="19" customFormat="false" ht="15" hidden="false" customHeight="false" outlineLevel="0" collapsed="false">
      <c r="A19" s="11"/>
      <c r="B19" s="12"/>
      <c r="C19" s="11"/>
      <c r="D19" s="11"/>
      <c r="E19" s="12"/>
      <c r="F19" s="13"/>
      <c r="G19" s="13"/>
      <c r="H19" s="14" t="str">
        <f aca="false">IF(F19="","",F19-N(G19))</f>
        <v/>
      </c>
      <c r="I19" s="15" t="str">
        <f aca="true">IF(OR(F19="",E19=""),"",IF(AND(H19&gt;0,TODAY()&gt;E19),TODAY()-E19,0))</f>
        <v/>
      </c>
      <c r="J19" s="16" t="str">
        <f aca="false">IF(F19="","",IF(H19&lt;=0,"Bezahlt",IF(N(I19)&gt;0,"Überfällig","Offen")))</f>
        <v/>
      </c>
      <c r="K19" s="11"/>
      <c r="L19" s="12"/>
    </row>
    <row r="20" customFormat="false" ht="15" hidden="false" customHeight="false" outlineLevel="0" collapsed="false">
      <c r="A20" s="11"/>
      <c r="B20" s="12"/>
      <c r="C20" s="11"/>
      <c r="D20" s="11"/>
      <c r="E20" s="12"/>
      <c r="F20" s="13"/>
      <c r="G20" s="13"/>
      <c r="H20" s="14" t="str">
        <f aca="false">IF(F20="","",F20-N(G20))</f>
        <v/>
      </c>
      <c r="I20" s="15" t="str">
        <f aca="true">IF(OR(F20="",E20=""),"",IF(AND(H20&gt;0,TODAY()&gt;E20),TODAY()-E20,0))</f>
        <v/>
      </c>
      <c r="J20" s="16" t="str">
        <f aca="false">IF(F20="","",IF(H20&lt;=0,"Bezahlt",IF(N(I20)&gt;0,"Überfällig","Offen")))</f>
        <v/>
      </c>
      <c r="K20" s="11"/>
      <c r="L20" s="12"/>
    </row>
    <row r="21" customFormat="false" ht="15" hidden="false" customHeight="false" outlineLevel="0" collapsed="false">
      <c r="A21" s="11"/>
      <c r="B21" s="12"/>
      <c r="C21" s="11"/>
      <c r="D21" s="11"/>
      <c r="E21" s="12"/>
      <c r="F21" s="13"/>
      <c r="G21" s="13"/>
      <c r="H21" s="14" t="str">
        <f aca="false">IF(F21="","",F21-N(G21))</f>
        <v/>
      </c>
      <c r="I21" s="15" t="str">
        <f aca="true">IF(OR(F21="",E21=""),"",IF(AND(H21&gt;0,TODAY()&gt;E21),TODAY()-E21,0))</f>
        <v/>
      </c>
      <c r="J21" s="16" t="str">
        <f aca="false">IF(F21="","",IF(H21&lt;=0,"Bezahlt",IF(N(I21)&gt;0,"Überfällig","Offen")))</f>
        <v/>
      </c>
      <c r="K21" s="11"/>
      <c r="L21" s="12"/>
    </row>
    <row r="22" customFormat="false" ht="15" hidden="false" customHeight="false" outlineLevel="0" collapsed="false">
      <c r="A22" s="11"/>
      <c r="B22" s="12"/>
      <c r="C22" s="11"/>
      <c r="D22" s="11"/>
      <c r="E22" s="12"/>
      <c r="F22" s="13"/>
      <c r="G22" s="13"/>
      <c r="H22" s="14" t="str">
        <f aca="false">IF(F22="","",F22-N(G22))</f>
        <v/>
      </c>
      <c r="I22" s="15" t="str">
        <f aca="true">IF(OR(F22="",E22=""),"",IF(AND(H22&gt;0,TODAY()&gt;E22),TODAY()-E22,0))</f>
        <v/>
      </c>
      <c r="J22" s="16" t="str">
        <f aca="false">IF(F22="","",IF(H22&lt;=0,"Bezahlt",IF(N(I22)&gt;0,"Überfällig","Offen")))</f>
        <v/>
      </c>
      <c r="K22" s="11"/>
      <c r="L22" s="12"/>
    </row>
    <row r="23" customFormat="false" ht="15" hidden="false" customHeight="false" outlineLevel="0" collapsed="false">
      <c r="A23" s="11"/>
      <c r="B23" s="12"/>
      <c r="C23" s="11"/>
      <c r="D23" s="11"/>
      <c r="E23" s="12"/>
      <c r="F23" s="13"/>
      <c r="G23" s="13"/>
      <c r="H23" s="14" t="str">
        <f aca="false">IF(F23="","",F23-N(G23))</f>
        <v/>
      </c>
      <c r="I23" s="15" t="str">
        <f aca="true">IF(OR(F23="",E23=""),"",IF(AND(H23&gt;0,TODAY()&gt;E23),TODAY()-E23,0))</f>
        <v/>
      </c>
      <c r="J23" s="16" t="str">
        <f aca="false">IF(F23="","",IF(H23&lt;=0,"Bezahlt",IF(N(I23)&gt;0,"Überfällig","Offen")))</f>
        <v/>
      </c>
      <c r="K23" s="11"/>
      <c r="L23" s="12"/>
    </row>
    <row r="24" customFormat="false" ht="15" hidden="false" customHeight="false" outlineLevel="0" collapsed="false">
      <c r="A24" s="11"/>
      <c r="B24" s="12"/>
      <c r="C24" s="11"/>
      <c r="D24" s="11"/>
      <c r="E24" s="12"/>
      <c r="F24" s="13"/>
      <c r="G24" s="13"/>
      <c r="H24" s="14" t="str">
        <f aca="false">IF(F24="","",F24-N(G24))</f>
        <v/>
      </c>
      <c r="I24" s="15" t="str">
        <f aca="true">IF(OR(F24="",E24=""),"",IF(AND(H24&gt;0,TODAY()&gt;E24),TODAY()-E24,0))</f>
        <v/>
      </c>
      <c r="J24" s="16" t="str">
        <f aca="false">IF(F24="","",IF(H24&lt;=0,"Bezahlt",IF(N(I24)&gt;0,"Überfällig","Offen")))</f>
        <v/>
      </c>
      <c r="K24" s="11"/>
      <c r="L24" s="12"/>
    </row>
    <row r="25" customFormat="false" ht="15" hidden="false" customHeight="false" outlineLevel="0" collapsed="false">
      <c r="A25" s="11"/>
      <c r="B25" s="12"/>
      <c r="C25" s="11"/>
      <c r="D25" s="11"/>
      <c r="E25" s="12"/>
      <c r="F25" s="13"/>
      <c r="G25" s="13"/>
      <c r="H25" s="14" t="str">
        <f aca="false">IF(F25="","",F25-N(G25))</f>
        <v/>
      </c>
      <c r="I25" s="15" t="str">
        <f aca="true">IF(OR(F25="",E25=""),"",IF(AND(H25&gt;0,TODAY()&gt;E25),TODAY()-E25,0))</f>
        <v/>
      </c>
      <c r="J25" s="16" t="str">
        <f aca="false">IF(F25="","",IF(H25&lt;=0,"Bezahlt",IF(N(I25)&gt;0,"Überfällig","Offen")))</f>
        <v/>
      </c>
      <c r="K25" s="11"/>
      <c r="L25" s="12"/>
    </row>
    <row r="26" customFormat="false" ht="15" hidden="false" customHeight="false" outlineLevel="0" collapsed="false">
      <c r="A26" s="11"/>
      <c r="B26" s="12"/>
      <c r="C26" s="11"/>
      <c r="D26" s="11"/>
      <c r="E26" s="12"/>
      <c r="F26" s="13"/>
      <c r="G26" s="13"/>
      <c r="H26" s="14" t="str">
        <f aca="false">IF(F26="","",F26-N(G26))</f>
        <v/>
      </c>
      <c r="I26" s="15" t="str">
        <f aca="true">IF(OR(F26="",E26=""),"",IF(AND(H26&gt;0,TODAY()&gt;E26),TODAY()-E26,0))</f>
        <v/>
      </c>
      <c r="J26" s="16" t="str">
        <f aca="false">IF(F26="","",IF(H26&lt;=0,"Bezahlt",IF(N(I26)&gt;0,"Überfällig","Offen")))</f>
        <v/>
      </c>
      <c r="K26" s="11"/>
      <c r="L26" s="12"/>
    </row>
    <row r="27" customFormat="false" ht="15" hidden="false" customHeight="false" outlineLevel="0" collapsed="false">
      <c r="A27" s="11"/>
      <c r="B27" s="12"/>
      <c r="C27" s="11"/>
      <c r="D27" s="11"/>
      <c r="E27" s="12"/>
      <c r="F27" s="13"/>
      <c r="G27" s="13"/>
      <c r="H27" s="14" t="str">
        <f aca="false">IF(F27="","",F27-N(G27))</f>
        <v/>
      </c>
      <c r="I27" s="15" t="str">
        <f aca="true">IF(OR(F27="",E27=""),"",IF(AND(H27&gt;0,TODAY()&gt;E27),TODAY()-E27,0))</f>
        <v/>
      </c>
      <c r="J27" s="16" t="str">
        <f aca="false">IF(F27="","",IF(H27&lt;=0,"Bezahlt",IF(N(I27)&gt;0,"Überfällig","Offen")))</f>
        <v/>
      </c>
      <c r="K27" s="11"/>
      <c r="L27" s="12"/>
    </row>
    <row r="28" customFormat="false" ht="15" hidden="false" customHeight="false" outlineLevel="0" collapsed="false">
      <c r="A28" s="11"/>
      <c r="B28" s="12"/>
      <c r="C28" s="11"/>
      <c r="D28" s="11"/>
      <c r="E28" s="12"/>
      <c r="F28" s="13"/>
      <c r="G28" s="13"/>
      <c r="H28" s="14" t="str">
        <f aca="false">IF(F28="","",F28-N(G28))</f>
        <v/>
      </c>
      <c r="I28" s="15" t="str">
        <f aca="true">IF(OR(F28="",E28=""),"",IF(AND(H28&gt;0,TODAY()&gt;E28),TODAY()-E28,0))</f>
        <v/>
      </c>
      <c r="J28" s="16" t="str">
        <f aca="false">IF(F28="","",IF(H28&lt;=0,"Bezahlt",IF(N(I28)&gt;0,"Überfällig","Offen")))</f>
        <v/>
      </c>
      <c r="K28" s="11"/>
      <c r="L28" s="12"/>
    </row>
    <row r="29" customFormat="false" ht="15" hidden="false" customHeight="false" outlineLevel="0" collapsed="false">
      <c r="A29" s="11"/>
      <c r="B29" s="12"/>
      <c r="C29" s="11"/>
      <c r="D29" s="11"/>
      <c r="E29" s="12"/>
      <c r="F29" s="13"/>
      <c r="G29" s="13"/>
      <c r="H29" s="14" t="str">
        <f aca="false">IF(F29="","",F29-N(G29))</f>
        <v/>
      </c>
      <c r="I29" s="15" t="str">
        <f aca="true">IF(OR(F29="",E29=""),"",IF(AND(H29&gt;0,TODAY()&gt;E29),TODAY()-E29,0))</f>
        <v/>
      </c>
      <c r="J29" s="16" t="str">
        <f aca="false">IF(F29="","",IF(H29&lt;=0,"Bezahlt",IF(N(I29)&gt;0,"Überfällig","Offen")))</f>
        <v/>
      </c>
      <c r="K29" s="11"/>
      <c r="L29" s="12"/>
    </row>
    <row r="30" customFormat="false" ht="15" hidden="false" customHeight="false" outlineLevel="0" collapsed="false">
      <c r="A30" s="11"/>
      <c r="B30" s="12"/>
      <c r="C30" s="11"/>
      <c r="D30" s="11"/>
      <c r="E30" s="12"/>
      <c r="F30" s="13"/>
      <c r="G30" s="13"/>
      <c r="H30" s="14" t="str">
        <f aca="false">IF(F30="","",F30-N(G30))</f>
        <v/>
      </c>
      <c r="I30" s="15" t="str">
        <f aca="true">IF(OR(F30="",E30=""),"",IF(AND(H30&gt;0,TODAY()&gt;E30),TODAY()-E30,0))</f>
        <v/>
      </c>
      <c r="J30" s="16" t="str">
        <f aca="false">IF(F30="","",IF(H30&lt;=0,"Bezahlt",IF(N(I30)&gt;0,"Überfällig","Offen")))</f>
        <v/>
      </c>
      <c r="K30" s="11"/>
      <c r="L30" s="12"/>
    </row>
    <row r="31" customFormat="false" ht="15" hidden="false" customHeight="false" outlineLevel="0" collapsed="false">
      <c r="A31" s="11"/>
      <c r="B31" s="12"/>
      <c r="C31" s="11"/>
      <c r="D31" s="11"/>
      <c r="E31" s="12"/>
      <c r="F31" s="13"/>
      <c r="G31" s="13"/>
      <c r="H31" s="14" t="str">
        <f aca="false">IF(F31="","",F31-N(G31))</f>
        <v/>
      </c>
      <c r="I31" s="15" t="str">
        <f aca="true">IF(OR(F31="",E31=""),"",IF(AND(H31&gt;0,TODAY()&gt;E31),TODAY()-E31,0))</f>
        <v/>
      </c>
      <c r="J31" s="16" t="str">
        <f aca="false">IF(F31="","",IF(H31&lt;=0,"Bezahlt",IF(N(I31)&gt;0,"Überfällig","Offen")))</f>
        <v/>
      </c>
      <c r="K31" s="11"/>
      <c r="L31" s="12"/>
    </row>
    <row r="32" customFormat="false" ht="15" hidden="false" customHeight="false" outlineLevel="0" collapsed="false">
      <c r="A32" s="11"/>
      <c r="B32" s="12"/>
      <c r="C32" s="11"/>
      <c r="D32" s="11"/>
      <c r="E32" s="12"/>
      <c r="F32" s="13"/>
      <c r="G32" s="13"/>
      <c r="H32" s="14" t="str">
        <f aca="false">IF(F32="","",F32-N(G32))</f>
        <v/>
      </c>
      <c r="I32" s="15" t="str">
        <f aca="true">IF(OR(F32="",E32=""),"",IF(AND(H32&gt;0,TODAY()&gt;E32),TODAY()-E32,0))</f>
        <v/>
      </c>
      <c r="J32" s="16" t="str">
        <f aca="false">IF(F32="","",IF(H32&lt;=0,"Bezahlt",IF(N(I32)&gt;0,"Überfällig","Offen")))</f>
        <v/>
      </c>
      <c r="K32" s="11"/>
      <c r="L32" s="12"/>
    </row>
    <row r="33" customFormat="false" ht="15" hidden="false" customHeight="false" outlineLevel="0" collapsed="false">
      <c r="A33" s="11"/>
      <c r="B33" s="12"/>
      <c r="C33" s="11"/>
      <c r="D33" s="11"/>
      <c r="E33" s="12"/>
      <c r="F33" s="13"/>
      <c r="G33" s="13"/>
      <c r="H33" s="14" t="str">
        <f aca="false">IF(F33="","",F33-N(G33))</f>
        <v/>
      </c>
      <c r="I33" s="15" t="str">
        <f aca="true">IF(OR(F33="",E33=""),"",IF(AND(H33&gt;0,TODAY()&gt;E33),TODAY()-E33,0))</f>
        <v/>
      </c>
      <c r="J33" s="16" t="str">
        <f aca="false">IF(F33="","",IF(H33&lt;=0,"Bezahlt",IF(N(I33)&gt;0,"Überfällig","Offen")))</f>
        <v/>
      </c>
      <c r="K33" s="11"/>
      <c r="L33" s="12"/>
    </row>
    <row r="34" customFormat="false" ht="15" hidden="false" customHeight="false" outlineLevel="0" collapsed="false">
      <c r="A34" s="11"/>
      <c r="B34" s="12"/>
      <c r="C34" s="11"/>
      <c r="D34" s="11"/>
      <c r="E34" s="12"/>
      <c r="F34" s="13"/>
      <c r="G34" s="13"/>
      <c r="H34" s="14" t="str">
        <f aca="false">IF(F34="","",F34-N(G34))</f>
        <v/>
      </c>
      <c r="I34" s="15" t="str">
        <f aca="true">IF(OR(F34="",E34=""),"",IF(AND(H34&gt;0,TODAY()&gt;E34),TODAY()-E34,0))</f>
        <v/>
      </c>
      <c r="J34" s="16" t="str">
        <f aca="false">IF(F34="","",IF(H34&lt;=0,"Bezahlt",IF(N(I34)&gt;0,"Überfällig","Offen")))</f>
        <v/>
      </c>
      <c r="K34" s="11"/>
      <c r="L34" s="12"/>
    </row>
    <row r="35" customFormat="false" ht="15" hidden="false" customHeight="false" outlineLevel="0" collapsed="false">
      <c r="A35" s="11"/>
      <c r="B35" s="12"/>
      <c r="C35" s="11"/>
      <c r="D35" s="11"/>
      <c r="E35" s="12"/>
      <c r="F35" s="13"/>
      <c r="G35" s="13"/>
      <c r="H35" s="14" t="str">
        <f aca="false">IF(F35="","",F35-N(G35))</f>
        <v/>
      </c>
      <c r="I35" s="15" t="str">
        <f aca="true">IF(OR(F35="",E35=""),"",IF(AND(H35&gt;0,TODAY()&gt;E35),TODAY()-E35,0))</f>
        <v/>
      </c>
      <c r="J35" s="16" t="str">
        <f aca="false">IF(F35="","",IF(H35&lt;=0,"Bezahlt",IF(N(I35)&gt;0,"Überfällig","Offen")))</f>
        <v/>
      </c>
      <c r="K35" s="11"/>
      <c r="L35" s="12"/>
    </row>
    <row r="36" customFormat="false" ht="15" hidden="false" customHeight="false" outlineLevel="0" collapsed="false">
      <c r="A36" s="11"/>
      <c r="B36" s="12"/>
      <c r="C36" s="11"/>
      <c r="D36" s="11"/>
      <c r="E36" s="12"/>
      <c r="F36" s="13"/>
      <c r="G36" s="13"/>
      <c r="H36" s="14" t="str">
        <f aca="false">IF(F36="","",F36-N(G36))</f>
        <v/>
      </c>
      <c r="I36" s="15" t="str">
        <f aca="true">IF(OR(F36="",E36=""),"",IF(AND(H36&gt;0,TODAY()&gt;E36),TODAY()-E36,0))</f>
        <v/>
      </c>
      <c r="J36" s="16" t="str">
        <f aca="false">IF(F36="","",IF(H36&lt;=0,"Bezahlt",IF(N(I36)&gt;0,"Überfällig","Offen")))</f>
        <v/>
      </c>
      <c r="K36" s="11"/>
      <c r="L36" s="12"/>
    </row>
    <row r="37" customFormat="false" ht="15" hidden="false" customHeight="false" outlineLevel="0" collapsed="false">
      <c r="A37" s="11"/>
      <c r="B37" s="12"/>
      <c r="C37" s="11"/>
      <c r="D37" s="11"/>
      <c r="E37" s="12"/>
      <c r="F37" s="13"/>
      <c r="G37" s="13"/>
      <c r="H37" s="14" t="str">
        <f aca="false">IF(F37="","",F37-N(G37))</f>
        <v/>
      </c>
      <c r="I37" s="15" t="str">
        <f aca="true">IF(OR(F37="",E37=""),"",IF(AND(H37&gt;0,TODAY()&gt;E37),TODAY()-E37,0))</f>
        <v/>
      </c>
      <c r="J37" s="16" t="str">
        <f aca="false">IF(F37="","",IF(H37&lt;=0,"Bezahlt",IF(N(I37)&gt;0,"Überfällig","Offen")))</f>
        <v/>
      </c>
      <c r="K37" s="11"/>
      <c r="L37" s="12"/>
    </row>
    <row r="38" customFormat="false" ht="15" hidden="false" customHeight="false" outlineLevel="0" collapsed="false">
      <c r="A38" s="11"/>
      <c r="B38" s="12"/>
      <c r="C38" s="11"/>
      <c r="D38" s="11"/>
      <c r="E38" s="12"/>
      <c r="F38" s="13"/>
      <c r="G38" s="13"/>
      <c r="H38" s="14" t="str">
        <f aca="false">IF(F38="","",F38-N(G38))</f>
        <v/>
      </c>
      <c r="I38" s="15" t="str">
        <f aca="true">IF(OR(F38="",E38=""),"",IF(AND(H38&gt;0,TODAY()&gt;E38),TODAY()-E38,0))</f>
        <v/>
      </c>
      <c r="J38" s="16" t="str">
        <f aca="false">IF(F38="","",IF(H38&lt;=0,"Bezahlt",IF(N(I38)&gt;0,"Überfällig","Offen")))</f>
        <v/>
      </c>
      <c r="K38" s="11"/>
      <c r="L38" s="12"/>
    </row>
    <row r="39" customFormat="false" ht="15" hidden="false" customHeight="false" outlineLevel="0" collapsed="false">
      <c r="A39" s="11"/>
      <c r="B39" s="12"/>
      <c r="C39" s="11"/>
      <c r="D39" s="11"/>
      <c r="E39" s="12"/>
      <c r="F39" s="13"/>
      <c r="G39" s="13"/>
      <c r="H39" s="14" t="str">
        <f aca="false">IF(F39="","",F39-N(G39))</f>
        <v/>
      </c>
      <c r="I39" s="15" t="str">
        <f aca="true">IF(OR(F39="",E39=""),"",IF(AND(H39&gt;0,TODAY()&gt;E39),TODAY()-E39,0))</f>
        <v/>
      </c>
      <c r="J39" s="16" t="str">
        <f aca="false">IF(F39="","",IF(H39&lt;=0,"Bezahlt",IF(N(I39)&gt;0,"Überfällig","Offen")))</f>
        <v/>
      </c>
      <c r="K39" s="11"/>
      <c r="L39" s="12"/>
    </row>
    <row r="40" customFormat="false" ht="15" hidden="false" customHeight="false" outlineLevel="0" collapsed="false">
      <c r="A40" s="11"/>
      <c r="B40" s="12"/>
      <c r="C40" s="11"/>
      <c r="D40" s="11"/>
      <c r="E40" s="12"/>
      <c r="F40" s="13"/>
      <c r="G40" s="13"/>
      <c r="H40" s="14" t="str">
        <f aca="false">IF(F40="","",F40-N(G40))</f>
        <v/>
      </c>
      <c r="I40" s="15" t="str">
        <f aca="true">IF(OR(F40="",E40=""),"",IF(AND(H40&gt;0,TODAY()&gt;E40),TODAY()-E40,0))</f>
        <v/>
      </c>
      <c r="J40" s="16" t="str">
        <f aca="false">IF(F40="","",IF(H40&lt;=0,"Bezahlt",IF(N(I40)&gt;0,"Überfällig","Offen")))</f>
        <v/>
      </c>
      <c r="K40" s="11"/>
      <c r="L40" s="12"/>
    </row>
    <row r="41" customFormat="false" ht="15" hidden="false" customHeight="false" outlineLevel="0" collapsed="false">
      <c r="A41" s="11"/>
      <c r="B41" s="12"/>
      <c r="C41" s="11"/>
      <c r="D41" s="11"/>
      <c r="E41" s="12"/>
      <c r="F41" s="13"/>
      <c r="G41" s="13"/>
      <c r="H41" s="14" t="str">
        <f aca="false">IF(F41="","",F41-N(G41))</f>
        <v/>
      </c>
      <c r="I41" s="15" t="str">
        <f aca="true">IF(OR(F41="",E41=""),"",IF(AND(H41&gt;0,TODAY()&gt;E41),TODAY()-E41,0))</f>
        <v/>
      </c>
      <c r="J41" s="16" t="str">
        <f aca="false">IF(F41="","",IF(H41&lt;=0,"Bezahlt",IF(N(I41)&gt;0,"Überfällig","Offen")))</f>
        <v/>
      </c>
      <c r="K41" s="11"/>
      <c r="L41" s="12"/>
    </row>
    <row r="42" customFormat="false" ht="15" hidden="false" customHeight="false" outlineLevel="0" collapsed="false">
      <c r="A42" s="11"/>
      <c r="B42" s="12"/>
      <c r="C42" s="11"/>
      <c r="D42" s="11"/>
      <c r="E42" s="12"/>
      <c r="F42" s="13"/>
      <c r="G42" s="13"/>
      <c r="H42" s="14" t="str">
        <f aca="false">IF(F42="","",F42-N(G42))</f>
        <v/>
      </c>
      <c r="I42" s="15" t="str">
        <f aca="true">IF(OR(F42="",E42=""),"",IF(AND(H42&gt;0,TODAY()&gt;E42),TODAY()-E42,0))</f>
        <v/>
      </c>
      <c r="J42" s="16" t="str">
        <f aca="false">IF(F42="","",IF(H42&lt;=0,"Bezahlt",IF(N(I42)&gt;0,"Überfällig","Offen")))</f>
        <v/>
      </c>
      <c r="K42" s="11"/>
      <c r="L42" s="12"/>
    </row>
    <row r="43" customFormat="false" ht="15" hidden="false" customHeight="false" outlineLevel="0" collapsed="false">
      <c r="A43" s="11"/>
      <c r="B43" s="12"/>
      <c r="C43" s="11"/>
      <c r="D43" s="11"/>
      <c r="E43" s="12"/>
      <c r="F43" s="13"/>
      <c r="G43" s="13"/>
      <c r="H43" s="14" t="str">
        <f aca="false">IF(F43="","",F43-N(G43))</f>
        <v/>
      </c>
      <c r="I43" s="15" t="str">
        <f aca="true">IF(OR(F43="",E43=""),"",IF(AND(H43&gt;0,TODAY()&gt;E43),TODAY()-E43,0))</f>
        <v/>
      </c>
      <c r="J43" s="16" t="str">
        <f aca="false">IF(F43="","",IF(H43&lt;=0,"Bezahlt",IF(N(I43)&gt;0,"Überfällig","Offen")))</f>
        <v/>
      </c>
      <c r="K43" s="11"/>
      <c r="L43" s="12"/>
    </row>
    <row r="44" customFormat="false" ht="15" hidden="false" customHeight="false" outlineLevel="0" collapsed="false">
      <c r="A44" s="11"/>
      <c r="B44" s="12"/>
      <c r="C44" s="11"/>
      <c r="D44" s="11"/>
      <c r="E44" s="12"/>
      <c r="F44" s="13"/>
      <c r="G44" s="13"/>
      <c r="H44" s="14" t="str">
        <f aca="false">IF(F44="","",F44-N(G44))</f>
        <v/>
      </c>
      <c r="I44" s="15" t="str">
        <f aca="true">IF(OR(F44="",E44=""),"",IF(AND(H44&gt;0,TODAY()&gt;E44),TODAY()-E44,0))</f>
        <v/>
      </c>
      <c r="J44" s="16" t="str">
        <f aca="false">IF(F44="","",IF(H44&lt;=0,"Bezahlt",IF(N(I44)&gt;0,"Überfällig","Offen")))</f>
        <v/>
      </c>
      <c r="K44" s="11"/>
      <c r="L44" s="12"/>
    </row>
    <row r="45" customFormat="false" ht="15" hidden="false" customHeight="false" outlineLevel="0" collapsed="false">
      <c r="A45" s="11"/>
      <c r="B45" s="12"/>
      <c r="C45" s="11"/>
      <c r="D45" s="11"/>
      <c r="E45" s="12"/>
      <c r="F45" s="13"/>
      <c r="G45" s="13"/>
      <c r="H45" s="14" t="str">
        <f aca="false">IF(F45="","",F45-N(G45))</f>
        <v/>
      </c>
      <c r="I45" s="15" t="str">
        <f aca="true">IF(OR(F45="",E45=""),"",IF(AND(H45&gt;0,TODAY()&gt;E45),TODAY()-E45,0))</f>
        <v/>
      </c>
      <c r="J45" s="16" t="str">
        <f aca="false">IF(F45="","",IF(H45&lt;=0,"Bezahlt",IF(N(I45)&gt;0,"Überfällig","Offen")))</f>
        <v/>
      </c>
      <c r="K45" s="11"/>
      <c r="L45" s="12"/>
    </row>
    <row r="46" customFormat="false" ht="15" hidden="false" customHeight="false" outlineLevel="0" collapsed="false">
      <c r="A46" s="11"/>
      <c r="B46" s="12"/>
      <c r="C46" s="11"/>
      <c r="D46" s="11"/>
      <c r="E46" s="12"/>
      <c r="F46" s="13"/>
      <c r="G46" s="13"/>
      <c r="H46" s="14" t="str">
        <f aca="false">IF(F46="","",F46-N(G46))</f>
        <v/>
      </c>
      <c r="I46" s="15" t="str">
        <f aca="true">IF(OR(F46="",E46=""),"",IF(AND(H46&gt;0,TODAY()&gt;E46),TODAY()-E46,0))</f>
        <v/>
      </c>
      <c r="J46" s="16" t="str">
        <f aca="false">IF(F46="","",IF(H46&lt;=0,"Bezahlt",IF(N(I46)&gt;0,"Überfällig","Offen")))</f>
        <v/>
      </c>
      <c r="K46" s="11"/>
      <c r="L46" s="12"/>
    </row>
    <row r="47" customFormat="false" ht="15" hidden="false" customHeight="false" outlineLevel="0" collapsed="false">
      <c r="A47" s="11"/>
      <c r="B47" s="12"/>
      <c r="C47" s="11"/>
      <c r="D47" s="11"/>
      <c r="E47" s="12"/>
      <c r="F47" s="13"/>
      <c r="G47" s="13"/>
      <c r="H47" s="14" t="str">
        <f aca="false">IF(F47="","",F47-N(G47))</f>
        <v/>
      </c>
      <c r="I47" s="15" t="str">
        <f aca="true">IF(OR(F47="",E47=""),"",IF(AND(H47&gt;0,TODAY()&gt;E47),TODAY()-E47,0))</f>
        <v/>
      </c>
      <c r="J47" s="16" t="str">
        <f aca="false">IF(F47="","",IF(H47&lt;=0,"Bezahlt",IF(N(I47)&gt;0,"Überfällig","Offen")))</f>
        <v/>
      </c>
      <c r="K47" s="11"/>
      <c r="L47" s="12"/>
    </row>
    <row r="48" customFormat="false" ht="15" hidden="false" customHeight="false" outlineLevel="0" collapsed="false">
      <c r="A48" s="11"/>
      <c r="B48" s="12"/>
      <c r="C48" s="11"/>
      <c r="D48" s="11"/>
      <c r="E48" s="12"/>
      <c r="F48" s="13"/>
      <c r="G48" s="13"/>
      <c r="H48" s="14" t="str">
        <f aca="false">IF(F48="","",F48-N(G48))</f>
        <v/>
      </c>
      <c r="I48" s="15" t="str">
        <f aca="true">IF(OR(F48="",E48=""),"",IF(AND(H48&gt;0,TODAY()&gt;E48),TODAY()-E48,0))</f>
        <v/>
      </c>
      <c r="J48" s="16" t="str">
        <f aca="false">IF(F48="","",IF(H48&lt;=0,"Bezahlt",IF(N(I48)&gt;0,"Überfällig","Offen")))</f>
        <v/>
      </c>
      <c r="K48" s="11"/>
      <c r="L48" s="12"/>
    </row>
    <row r="49" customFormat="false" ht="15" hidden="false" customHeight="false" outlineLevel="0" collapsed="false">
      <c r="A49" s="11"/>
      <c r="B49" s="12"/>
      <c r="C49" s="11"/>
      <c r="D49" s="11"/>
      <c r="E49" s="12"/>
      <c r="F49" s="13"/>
      <c r="G49" s="13"/>
      <c r="H49" s="14" t="str">
        <f aca="false">IF(F49="","",F49-N(G49))</f>
        <v/>
      </c>
      <c r="I49" s="15" t="str">
        <f aca="true">IF(OR(F49="",E49=""),"",IF(AND(H49&gt;0,TODAY()&gt;E49),TODAY()-E49,0))</f>
        <v/>
      </c>
      <c r="J49" s="16" t="str">
        <f aca="false">IF(F49="","",IF(H49&lt;=0,"Bezahlt",IF(N(I49)&gt;0,"Überfällig","Offen")))</f>
        <v/>
      </c>
      <c r="K49" s="11"/>
      <c r="L49" s="12"/>
    </row>
    <row r="50" customFormat="false" ht="15" hidden="false" customHeight="false" outlineLevel="0" collapsed="false">
      <c r="A50" s="11"/>
      <c r="B50" s="12"/>
      <c r="C50" s="11"/>
      <c r="D50" s="11"/>
      <c r="E50" s="12"/>
      <c r="F50" s="13"/>
      <c r="G50" s="13"/>
      <c r="H50" s="14" t="str">
        <f aca="false">IF(F50="","",F50-N(G50))</f>
        <v/>
      </c>
      <c r="I50" s="15" t="str">
        <f aca="true">IF(OR(F50="",E50=""),"",IF(AND(H50&gt;0,TODAY()&gt;E50),TODAY()-E50,0))</f>
        <v/>
      </c>
      <c r="J50" s="16" t="str">
        <f aca="false">IF(F50="","",IF(H50&lt;=0,"Bezahlt",IF(N(I50)&gt;0,"Überfällig","Offen")))</f>
        <v/>
      </c>
      <c r="K50" s="11"/>
      <c r="L50" s="12"/>
    </row>
    <row r="51" customFormat="false" ht="15" hidden="false" customHeight="false" outlineLevel="0" collapsed="false">
      <c r="A51" s="11"/>
      <c r="B51" s="12"/>
      <c r="C51" s="11"/>
      <c r="D51" s="11"/>
      <c r="E51" s="12"/>
      <c r="F51" s="13"/>
      <c r="G51" s="13"/>
      <c r="H51" s="14" t="str">
        <f aca="false">IF(F51="","",F51-N(G51))</f>
        <v/>
      </c>
      <c r="I51" s="15" t="str">
        <f aca="true">IF(OR(F51="",E51=""),"",IF(AND(H51&gt;0,TODAY()&gt;E51),TODAY()-E51,0))</f>
        <v/>
      </c>
      <c r="J51" s="16" t="str">
        <f aca="false">IF(F51="","",IF(H51&lt;=0,"Bezahlt",IF(N(I51)&gt;0,"Überfällig","Offen")))</f>
        <v/>
      </c>
      <c r="K51" s="11"/>
      <c r="L51" s="12"/>
    </row>
    <row r="52" customFormat="false" ht="15" hidden="false" customHeight="false" outlineLevel="0" collapsed="false">
      <c r="A52" s="11"/>
      <c r="B52" s="12"/>
      <c r="C52" s="11"/>
      <c r="D52" s="11"/>
      <c r="E52" s="12"/>
      <c r="F52" s="13"/>
      <c r="G52" s="13"/>
      <c r="H52" s="14" t="str">
        <f aca="false">IF(F52="","",F52-N(G52))</f>
        <v/>
      </c>
      <c r="I52" s="15" t="str">
        <f aca="true">IF(OR(F52="",E52=""),"",IF(AND(H52&gt;0,TODAY()&gt;E52),TODAY()-E52,0))</f>
        <v/>
      </c>
      <c r="J52" s="16" t="str">
        <f aca="false">IF(F52="","",IF(H52&lt;=0,"Bezahlt",IF(N(I52)&gt;0,"Überfällig","Offen")))</f>
        <v/>
      </c>
      <c r="K52" s="11"/>
      <c r="L52" s="12"/>
    </row>
    <row r="53" customFormat="false" ht="15" hidden="false" customHeight="false" outlineLevel="0" collapsed="false">
      <c r="A53" s="11"/>
      <c r="B53" s="12"/>
      <c r="C53" s="11"/>
      <c r="D53" s="11"/>
      <c r="E53" s="12"/>
      <c r="F53" s="13"/>
      <c r="G53" s="13"/>
      <c r="H53" s="14" t="str">
        <f aca="false">IF(F53="","",F53-N(G53))</f>
        <v/>
      </c>
      <c r="I53" s="15" t="str">
        <f aca="true">IF(OR(F53="",E53=""),"",IF(AND(H53&gt;0,TODAY()&gt;E53),TODAY()-E53,0))</f>
        <v/>
      </c>
      <c r="J53" s="16" t="str">
        <f aca="false">IF(F53="","",IF(H53&lt;=0,"Bezahlt",IF(N(I53)&gt;0,"Überfällig","Offen")))</f>
        <v/>
      </c>
      <c r="K53" s="11"/>
      <c r="L53" s="12"/>
    </row>
    <row r="54" customFormat="false" ht="15" hidden="false" customHeight="false" outlineLevel="0" collapsed="false">
      <c r="A54" s="11"/>
      <c r="B54" s="12"/>
      <c r="C54" s="11"/>
      <c r="D54" s="11"/>
      <c r="E54" s="12"/>
      <c r="F54" s="13"/>
      <c r="G54" s="13"/>
      <c r="H54" s="14" t="str">
        <f aca="false">IF(F54="","",F54-N(G54))</f>
        <v/>
      </c>
      <c r="I54" s="15" t="str">
        <f aca="true">IF(OR(F54="",E54=""),"",IF(AND(H54&gt;0,TODAY()&gt;E54),TODAY()-E54,0))</f>
        <v/>
      </c>
      <c r="J54" s="16" t="str">
        <f aca="false">IF(F54="","",IF(H54&lt;=0,"Bezahlt",IF(N(I54)&gt;0,"Überfällig","Offen")))</f>
        <v/>
      </c>
      <c r="K54" s="11"/>
      <c r="L54" s="12"/>
    </row>
    <row r="55" customFormat="false" ht="15" hidden="false" customHeight="false" outlineLevel="0" collapsed="false">
      <c r="A55" s="11"/>
      <c r="B55" s="12"/>
      <c r="C55" s="11"/>
      <c r="D55" s="11"/>
      <c r="E55" s="12"/>
      <c r="F55" s="13"/>
      <c r="G55" s="13"/>
      <c r="H55" s="14" t="str">
        <f aca="false">IF(F55="","",F55-N(G55))</f>
        <v/>
      </c>
      <c r="I55" s="15" t="str">
        <f aca="true">IF(OR(F55="",E55=""),"",IF(AND(H55&gt;0,TODAY()&gt;E55),TODAY()-E55,0))</f>
        <v/>
      </c>
      <c r="J55" s="16" t="str">
        <f aca="false">IF(F55="","",IF(H55&lt;=0,"Bezahlt",IF(N(I55)&gt;0,"Überfällig","Offen")))</f>
        <v/>
      </c>
      <c r="K55" s="11"/>
      <c r="L55" s="12"/>
    </row>
    <row r="56" customFormat="false" ht="15" hidden="false" customHeight="false" outlineLevel="0" collapsed="false">
      <c r="A56" s="11"/>
      <c r="B56" s="12"/>
      <c r="C56" s="11"/>
      <c r="D56" s="11"/>
      <c r="E56" s="12"/>
      <c r="F56" s="13"/>
      <c r="G56" s="13"/>
      <c r="H56" s="14" t="str">
        <f aca="false">IF(F56="","",F56-N(G56))</f>
        <v/>
      </c>
      <c r="I56" s="15" t="str">
        <f aca="true">IF(OR(F56="",E56=""),"",IF(AND(H56&gt;0,TODAY()&gt;E56),TODAY()-E56,0))</f>
        <v/>
      </c>
      <c r="J56" s="16" t="str">
        <f aca="false">IF(F56="","",IF(H56&lt;=0,"Bezahlt",IF(N(I56)&gt;0,"Überfällig","Offen")))</f>
        <v/>
      </c>
      <c r="K56" s="11"/>
      <c r="L56" s="12"/>
    </row>
    <row r="57" customFormat="false" ht="15" hidden="false" customHeight="false" outlineLevel="0" collapsed="false">
      <c r="A57" s="11"/>
      <c r="B57" s="12"/>
      <c r="C57" s="11"/>
      <c r="D57" s="11"/>
      <c r="E57" s="12"/>
      <c r="F57" s="13"/>
      <c r="G57" s="13"/>
      <c r="H57" s="14" t="str">
        <f aca="false">IF(F57="","",F57-N(G57))</f>
        <v/>
      </c>
      <c r="I57" s="15" t="str">
        <f aca="true">IF(OR(F57="",E57=""),"",IF(AND(H57&gt;0,TODAY()&gt;E57),TODAY()-E57,0))</f>
        <v/>
      </c>
      <c r="J57" s="16" t="str">
        <f aca="false">IF(F57="","",IF(H57&lt;=0,"Bezahlt",IF(N(I57)&gt;0,"Überfällig","Offen")))</f>
        <v/>
      </c>
      <c r="K57" s="11"/>
      <c r="L57" s="12"/>
    </row>
    <row r="58" customFormat="false" ht="15" hidden="false" customHeight="false" outlineLevel="0" collapsed="false">
      <c r="A58" s="11"/>
      <c r="B58" s="12"/>
      <c r="C58" s="11"/>
      <c r="D58" s="11"/>
      <c r="E58" s="12"/>
      <c r="F58" s="13"/>
      <c r="G58" s="13"/>
      <c r="H58" s="14" t="str">
        <f aca="false">IF(F58="","",F58-N(G58))</f>
        <v/>
      </c>
      <c r="I58" s="15" t="str">
        <f aca="true">IF(OR(F58="",E58=""),"",IF(AND(H58&gt;0,TODAY()&gt;E58),TODAY()-E58,0))</f>
        <v/>
      </c>
      <c r="J58" s="16" t="str">
        <f aca="false">IF(F58="","",IF(H58&lt;=0,"Bezahlt",IF(N(I58)&gt;0,"Überfällig","Offen")))</f>
        <v/>
      </c>
      <c r="K58" s="11"/>
      <c r="L58" s="12"/>
    </row>
    <row r="59" customFormat="false" ht="15" hidden="false" customHeight="false" outlineLevel="0" collapsed="false">
      <c r="A59" s="11"/>
      <c r="B59" s="12"/>
      <c r="C59" s="11"/>
      <c r="D59" s="11"/>
      <c r="E59" s="12"/>
      <c r="F59" s="13"/>
      <c r="G59" s="13"/>
      <c r="H59" s="14" t="str">
        <f aca="false">IF(F59="","",F59-N(G59))</f>
        <v/>
      </c>
      <c r="I59" s="15" t="str">
        <f aca="true">IF(OR(F59="",E59=""),"",IF(AND(H59&gt;0,TODAY()&gt;E59),TODAY()-E59,0))</f>
        <v/>
      </c>
      <c r="J59" s="16" t="str">
        <f aca="false">IF(F59="","",IF(H59&lt;=0,"Bezahlt",IF(N(I59)&gt;0,"Überfällig","Offen")))</f>
        <v/>
      </c>
      <c r="K59" s="11"/>
      <c r="L59" s="12"/>
    </row>
    <row r="60" customFormat="false" ht="15" hidden="false" customHeight="false" outlineLevel="0" collapsed="false">
      <c r="A60" s="11"/>
      <c r="B60" s="12"/>
      <c r="C60" s="11"/>
      <c r="D60" s="11"/>
      <c r="E60" s="12"/>
      <c r="F60" s="13"/>
      <c r="G60" s="13"/>
      <c r="H60" s="14" t="str">
        <f aca="false">IF(F60="","",F60-N(G60))</f>
        <v/>
      </c>
      <c r="I60" s="15" t="str">
        <f aca="true">IF(OR(F60="",E60=""),"",IF(AND(H60&gt;0,TODAY()&gt;E60),TODAY()-E60,0))</f>
        <v/>
      </c>
      <c r="J60" s="16" t="str">
        <f aca="false">IF(F60="","",IF(H60&lt;=0,"Bezahlt",IF(N(I60)&gt;0,"Überfällig","Offen")))</f>
        <v/>
      </c>
      <c r="K60" s="11"/>
      <c r="L60" s="12"/>
    </row>
    <row r="61" customFormat="false" ht="15" hidden="false" customHeight="false" outlineLevel="0" collapsed="false">
      <c r="A61" s="11"/>
      <c r="B61" s="12"/>
      <c r="C61" s="11"/>
      <c r="D61" s="11"/>
      <c r="E61" s="12"/>
      <c r="F61" s="13"/>
      <c r="G61" s="13"/>
      <c r="H61" s="14" t="str">
        <f aca="false">IF(F61="","",F61-N(G61))</f>
        <v/>
      </c>
      <c r="I61" s="15" t="str">
        <f aca="true">IF(OR(F61="",E61=""),"",IF(AND(H61&gt;0,TODAY()&gt;E61),TODAY()-E61,0))</f>
        <v/>
      </c>
      <c r="J61" s="16" t="str">
        <f aca="false">IF(F61="","",IF(H61&lt;=0,"Bezahlt",IF(N(I61)&gt;0,"Überfällig","Offen")))</f>
        <v/>
      </c>
      <c r="K61" s="11"/>
      <c r="L61" s="12"/>
    </row>
    <row r="62" customFormat="false" ht="15" hidden="false" customHeight="false" outlineLevel="0" collapsed="false">
      <c r="A62" s="11"/>
      <c r="B62" s="12"/>
      <c r="C62" s="11"/>
      <c r="D62" s="11"/>
      <c r="E62" s="12"/>
      <c r="F62" s="13"/>
      <c r="G62" s="13"/>
      <c r="H62" s="14" t="str">
        <f aca="false">IF(F62="","",F62-N(G62))</f>
        <v/>
      </c>
      <c r="I62" s="15" t="str">
        <f aca="true">IF(OR(F62="",E62=""),"",IF(AND(H62&gt;0,TODAY()&gt;E62),TODAY()-E62,0))</f>
        <v/>
      </c>
      <c r="J62" s="16" t="str">
        <f aca="false">IF(F62="","",IF(H62&lt;=0,"Bezahlt",IF(N(I62)&gt;0,"Überfällig","Offen")))</f>
        <v/>
      </c>
      <c r="K62" s="11"/>
      <c r="L62" s="12"/>
    </row>
    <row r="63" customFormat="false" ht="15" hidden="false" customHeight="false" outlineLevel="0" collapsed="false">
      <c r="A63" s="11"/>
      <c r="B63" s="12"/>
      <c r="C63" s="11"/>
      <c r="D63" s="11"/>
      <c r="E63" s="12"/>
      <c r="F63" s="13"/>
      <c r="G63" s="13"/>
      <c r="H63" s="14" t="str">
        <f aca="false">IF(F63="","",F63-N(G63))</f>
        <v/>
      </c>
      <c r="I63" s="15" t="str">
        <f aca="true">IF(OR(F63="",E63=""),"",IF(AND(H63&gt;0,TODAY()&gt;E63),TODAY()-E63,0))</f>
        <v/>
      </c>
      <c r="J63" s="16" t="str">
        <f aca="false">IF(F63="","",IF(H63&lt;=0,"Bezahlt",IF(N(I63)&gt;0,"Überfällig","Offen")))</f>
        <v/>
      </c>
      <c r="K63" s="11"/>
      <c r="L63" s="12"/>
    </row>
    <row r="64" customFormat="false" ht="15" hidden="false" customHeight="false" outlineLevel="0" collapsed="false">
      <c r="A64" s="11"/>
      <c r="B64" s="12"/>
      <c r="C64" s="11"/>
      <c r="D64" s="11"/>
      <c r="E64" s="12"/>
      <c r="F64" s="13"/>
      <c r="G64" s="13"/>
      <c r="H64" s="14" t="str">
        <f aca="false">IF(F64="","",F64-N(G64))</f>
        <v/>
      </c>
      <c r="I64" s="15" t="str">
        <f aca="true">IF(OR(F64="",E64=""),"",IF(AND(H64&gt;0,TODAY()&gt;E64),TODAY()-E64,0))</f>
        <v/>
      </c>
      <c r="J64" s="16" t="str">
        <f aca="false">IF(F64="","",IF(H64&lt;=0,"Bezahlt",IF(N(I64)&gt;0,"Überfällig","Offen")))</f>
        <v/>
      </c>
      <c r="K64" s="11"/>
      <c r="L64" s="12"/>
    </row>
    <row r="65" customFormat="false" ht="15" hidden="false" customHeight="false" outlineLevel="0" collapsed="false">
      <c r="A65" s="11"/>
      <c r="B65" s="12"/>
      <c r="C65" s="11"/>
      <c r="D65" s="11"/>
      <c r="E65" s="12"/>
      <c r="F65" s="13"/>
      <c r="G65" s="13"/>
      <c r="H65" s="14" t="str">
        <f aca="false">IF(F65="","",F65-N(G65))</f>
        <v/>
      </c>
      <c r="I65" s="15" t="str">
        <f aca="true">IF(OR(F65="",E65=""),"",IF(AND(H65&gt;0,TODAY()&gt;E65),TODAY()-E65,0))</f>
        <v/>
      </c>
      <c r="J65" s="16" t="str">
        <f aca="false">IF(F65="","",IF(H65&lt;=0,"Bezahlt",IF(N(I65)&gt;0,"Überfällig","Offen")))</f>
        <v/>
      </c>
      <c r="K65" s="11"/>
      <c r="L65" s="12"/>
    </row>
    <row r="66" customFormat="false" ht="15" hidden="false" customHeight="false" outlineLevel="0" collapsed="false">
      <c r="A66" s="11"/>
      <c r="B66" s="12"/>
      <c r="C66" s="11"/>
      <c r="D66" s="11"/>
      <c r="E66" s="12"/>
      <c r="F66" s="13"/>
      <c r="G66" s="13"/>
      <c r="H66" s="14" t="str">
        <f aca="false">IF(F66="","",F66-N(G66))</f>
        <v/>
      </c>
      <c r="I66" s="15" t="str">
        <f aca="true">IF(OR(F66="",E66=""),"",IF(AND(H66&gt;0,TODAY()&gt;E66),TODAY()-E66,0))</f>
        <v/>
      </c>
      <c r="J66" s="16" t="str">
        <f aca="false">IF(F66="","",IF(H66&lt;=0,"Bezahlt",IF(N(I66)&gt;0,"Überfällig","Offen")))</f>
        <v/>
      </c>
      <c r="K66" s="11"/>
      <c r="L66" s="12"/>
    </row>
    <row r="67" customFormat="false" ht="15" hidden="false" customHeight="false" outlineLevel="0" collapsed="false">
      <c r="A67" s="11"/>
      <c r="B67" s="12"/>
      <c r="C67" s="11"/>
      <c r="D67" s="11"/>
      <c r="E67" s="12"/>
      <c r="F67" s="13"/>
      <c r="G67" s="13"/>
      <c r="H67" s="14" t="str">
        <f aca="false">IF(F67="","",F67-N(G67))</f>
        <v/>
      </c>
      <c r="I67" s="15" t="str">
        <f aca="true">IF(OR(F67="",E67=""),"",IF(AND(H67&gt;0,TODAY()&gt;E67),TODAY()-E67,0))</f>
        <v/>
      </c>
      <c r="J67" s="16" t="str">
        <f aca="false">IF(F67="","",IF(H67&lt;=0,"Bezahlt",IF(N(I67)&gt;0,"Überfällig","Offen")))</f>
        <v/>
      </c>
      <c r="K67" s="11"/>
      <c r="L67" s="12"/>
    </row>
    <row r="68" customFormat="false" ht="15" hidden="false" customHeight="false" outlineLevel="0" collapsed="false">
      <c r="A68" s="11"/>
      <c r="B68" s="12"/>
      <c r="C68" s="11"/>
      <c r="D68" s="11"/>
      <c r="E68" s="12"/>
      <c r="F68" s="13"/>
      <c r="G68" s="13"/>
      <c r="H68" s="14" t="str">
        <f aca="false">IF(F68="","",F68-N(G68))</f>
        <v/>
      </c>
      <c r="I68" s="15" t="str">
        <f aca="true">IF(OR(F68="",E68=""),"",IF(AND(H68&gt;0,TODAY()&gt;E68),TODAY()-E68,0))</f>
        <v/>
      </c>
      <c r="J68" s="16" t="str">
        <f aca="false">IF(F68="","",IF(H68&lt;=0,"Bezahlt",IF(N(I68)&gt;0,"Überfällig","Offen")))</f>
        <v/>
      </c>
      <c r="K68" s="11"/>
      <c r="L68" s="12"/>
    </row>
    <row r="69" customFormat="false" ht="15" hidden="false" customHeight="false" outlineLevel="0" collapsed="false">
      <c r="A69" s="11"/>
      <c r="B69" s="12"/>
      <c r="C69" s="11"/>
      <c r="D69" s="11"/>
      <c r="E69" s="12"/>
      <c r="F69" s="13"/>
      <c r="G69" s="13"/>
      <c r="H69" s="14" t="str">
        <f aca="false">IF(F69="","",F69-N(G69))</f>
        <v/>
      </c>
      <c r="I69" s="15" t="str">
        <f aca="true">IF(OR(F69="",E69=""),"",IF(AND(H69&gt;0,TODAY()&gt;E69),TODAY()-E69,0))</f>
        <v/>
      </c>
      <c r="J69" s="16" t="str">
        <f aca="false">IF(F69="","",IF(H69&lt;=0,"Bezahlt",IF(N(I69)&gt;0,"Überfällig","Offen")))</f>
        <v/>
      </c>
      <c r="K69" s="11"/>
      <c r="L69" s="12"/>
    </row>
    <row r="70" customFormat="false" ht="15" hidden="false" customHeight="false" outlineLevel="0" collapsed="false">
      <c r="A70" s="11"/>
      <c r="B70" s="12"/>
      <c r="C70" s="11"/>
      <c r="D70" s="11"/>
      <c r="E70" s="12"/>
      <c r="F70" s="13"/>
      <c r="G70" s="13"/>
      <c r="H70" s="14" t="str">
        <f aca="false">IF(F70="","",F70-N(G70))</f>
        <v/>
      </c>
      <c r="I70" s="15" t="str">
        <f aca="true">IF(OR(F70="",E70=""),"",IF(AND(H70&gt;0,TODAY()&gt;E70),TODAY()-E70,0))</f>
        <v/>
      </c>
      <c r="J70" s="16" t="str">
        <f aca="false">IF(F70="","",IF(H70&lt;=0,"Bezahlt",IF(N(I70)&gt;0,"Überfällig","Offen")))</f>
        <v/>
      </c>
      <c r="K70" s="11"/>
      <c r="L70" s="12"/>
    </row>
    <row r="71" customFormat="false" ht="15" hidden="false" customHeight="false" outlineLevel="0" collapsed="false">
      <c r="A71" s="11"/>
      <c r="B71" s="12"/>
      <c r="C71" s="11"/>
      <c r="D71" s="11"/>
      <c r="E71" s="12"/>
      <c r="F71" s="13"/>
      <c r="G71" s="13"/>
      <c r="H71" s="14" t="str">
        <f aca="false">IF(F71="","",F71-N(G71))</f>
        <v/>
      </c>
      <c r="I71" s="15" t="str">
        <f aca="true">IF(OR(F71="",E71=""),"",IF(AND(H71&gt;0,TODAY()&gt;E71),TODAY()-E71,0))</f>
        <v/>
      </c>
      <c r="J71" s="16" t="str">
        <f aca="false">IF(F71="","",IF(H71&lt;=0,"Bezahlt",IF(N(I71)&gt;0,"Überfällig","Offen")))</f>
        <v/>
      </c>
      <c r="K71" s="11"/>
      <c r="L71" s="12"/>
    </row>
    <row r="72" customFormat="false" ht="15" hidden="false" customHeight="false" outlineLevel="0" collapsed="false">
      <c r="A72" s="11"/>
      <c r="B72" s="12"/>
      <c r="C72" s="11"/>
      <c r="D72" s="11"/>
      <c r="E72" s="12"/>
      <c r="F72" s="13"/>
      <c r="G72" s="13"/>
      <c r="H72" s="14" t="str">
        <f aca="false">IF(F72="","",F72-N(G72))</f>
        <v/>
      </c>
      <c r="I72" s="15" t="str">
        <f aca="true">IF(OR(F72="",E72=""),"",IF(AND(H72&gt;0,TODAY()&gt;E72),TODAY()-E72,0))</f>
        <v/>
      </c>
      <c r="J72" s="16" t="str">
        <f aca="false">IF(F72="","",IF(H72&lt;=0,"Bezahlt",IF(N(I72)&gt;0,"Überfällig","Offen")))</f>
        <v/>
      </c>
      <c r="K72" s="11"/>
      <c r="L72" s="12"/>
    </row>
    <row r="73" customFormat="false" ht="15" hidden="false" customHeight="false" outlineLevel="0" collapsed="false">
      <c r="A73" s="11"/>
      <c r="B73" s="12"/>
      <c r="C73" s="11"/>
      <c r="D73" s="11"/>
      <c r="E73" s="12"/>
      <c r="F73" s="13"/>
      <c r="G73" s="13"/>
      <c r="H73" s="14" t="str">
        <f aca="false">IF(F73="","",F73-N(G73))</f>
        <v/>
      </c>
      <c r="I73" s="15" t="str">
        <f aca="true">IF(OR(F73="",E73=""),"",IF(AND(H73&gt;0,TODAY()&gt;E73),TODAY()-E73,0))</f>
        <v/>
      </c>
      <c r="J73" s="16" t="str">
        <f aca="false">IF(F73="","",IF(H73&lt;=0,"Bezahlt",IF(N(I73)&gt;0,"Überfällig","Offen")))</f>
        <v/>
      </c>
      <c r="K73" s="11"/>
      <c r="L73" s="12"/>
    </row>
    <row r="74" customFormat="false" ht="15" hidden="false" customHeight="false" outlineLevel="0" collapsed="false">
      <c r="A74" s="11"/>
      <c r="B74" s="12"/>
      <c r="C74" s="11"/>
      <c r="D74" s="11"/>
      <c r="E74" s="12"/>
      <c r="F74" s="13"/>
      <c r="G74" s="13"/>
      <c r="H74" s="14" t="str">
        <f aca="false">IF(F74="","",F74-N(G74))</f>
        <v/>
      </c>
      <c r="I74" s="15" t="str">
        <f aca="true">IF(OR(F74="",E74=""),"",IF(AND(H74&gt;0,TODAY()&gt;E74),TODAY()-E74,0))</f>
        <v/>
      </c>
      <c r="J74" s="16" t="str">
        <f aca="false">IF(F74="","",IF(H74&lt;=0,"Bezahlt",IF(N(I74)&gt;0,"Überfällig","Offen")))</f>
        <v/>
      </c>
      <c r="K74" s="11"/>
      <c r="L74" s="12"/>
    </row>
    <row r="75" customFormat="false" ht="15" hidden="false" customHeight="false" outlineLevel="0" collapsed="false">
      <c r="A75" s="11"/>
      <c r="B75" s="12"/>
      <c r="C75" s="11"/>
      <c r="D75" s="11"/>
      <c r="E75" s="12"/>
      <c r="F75" s="13"/>
      <c r="G75" s="13"/>
      <c r="H75" s="14" t="str">
        <f aca="false">IF(F75="","",F75-N(G75))</f>
        <v/>
      </c>
      <c r="I75" s="15" t="str">
        <f aca="true">IF(OR(F75="",E75=""),"",IF(AND(H75&gt;0,TODAY()&gt;E75),TODAY()-E75,0))</f>
        <v/>
      </c>
      <c r="J75" s="16" t="str">
        <f aca="false">IF(F75="","",IF(H75&lt;=0,"Bezahlt",IF(N(I75)&gt;0,"Überfällig","Offen")))</f>
        <v/>
      </c>
      <c r="K75" s="11"/>
      <c r="L75" s="12"/>
    </row>
    <row r="76" customFormat="false" ht="15" hidden="false" customHeight="false" outlineLevel="0" collapsed="false">
      <c r="A76" s="11"/>
      <c r="B76" s="12"/>
      <c r="C76" s="11"/>
      <c r="D76" s="11"/>
      <c r="E76" s="12"/>
      <c r="F76" s="13"/>
      <c r="G76" s="13"/>
      <c r="H76" s="14" t="str">
        <f aca="false">IF(F76="","",F76-N(G76))</f>
        <v/>
      </c>
      <c r="I76" s="15" t="str">
        <f aca="true">IF(OR(F76="",E76=""),"",IF(AND(H76&gt;0,TODAY()&gt;E76),TODAY()-E76,0))</f>
        <v/>
      </c>
      <c r="J76" s="16" t="str">
        <f aca="false">IF(F76="","",IF(H76&lt;=0,"Bezahlt",IF(N(I76)&gt;0,"Überfällig","Offen")))</f>
        <v/>
      </c>
      <c r="K76" s="11"/>
      <c r="L76" s="12"/>
    </row>
    <row r="77" customFormat="false" ht="15" hidden="false" customHeight="false" outlineLevel="0" collapsed="false">
      <c r="A77" s="11"/>
      <c r="B77" s="12"/>
      <c r="C77" s="11"/>
      <c r="D77" s="11"/>
      <c r="E77" s="12"/>
      <c r="F77" s="13"/>
      <c r="G77" s="13"/>
      <c r="H77" s="14" t="str">
        <f aca="false">IF(F77="","",F77-N(G77))</f>
        <v/>
      </c>
      <c r="I77" s="15" t="str">
        <f aca="true">IF(OR(F77="",E77=""),"",IF(AND(H77&gt;0,TODAY()&gt;E77),TODAY()-E77,0))</f>
        <v/>
      </c>
      <c r="J77" s="16" t="str">
        <f aca="false">IF(F77="","",IF(H77&lt;=0,"Bezahlt",IF(N(I77)&gt;0,"Überfällig","Offen")))</f>
        <v/>
      </c>
      <c r="K77" s="11"/>
      <c r="L77" s="12"/>
    </row>
    <row r="78" customFormat="false" ht="15" hidden="false" customHeight="false" outlineLevel="0" collapsed="false">
      <c r="A78" s="11"/>
      <c r="B78" s="12"/>
      <c r="C78" s="11"/>
      <c r="D78" s="11"/>
      <c r="E78" s="12"/>
      <c r="F78" s="13"/>
      <c r="G78" s="13"/>
      <c r="H78" s="14" t="str">
        <f aca="false">IF(F78="","",F78-N(G78))</f>
        <v/>
      </c>
      <c r="I78" s="15" t="str">
        <f aca="true">IF(OR(F78="",E78=""),"",IF(AND(H78&gt;0,TODAY()&gt;E78),TODAY()-E78,0))</f>
        <v/>
      </c>
      <c r="J78" s="16" t="str">
        <f aca="false">IF(F78="","",IF(H78&lt;=0,"Bezahlt",IF(N(I78)&gt;0,"Überfällig","Offen")))</f>
        <v/>
      </c>
      <c r="K78" s="11"/>
      <c r="L78" s="12"/>
    </row>
    <row r="79" customFormat="false" ht="15" hidden="false" customHeight="false" outlineLevel="0" collapsed="false">
      <c r="A79" s="11"/>
      <c r="B79" s="12"/>
      <c r="C79" s="11"/>
      <c r="D79" s="11"/>
      <c r="E79" s="12"/>
      <c r="F79" s="13"/>
      <c r="G79" s="13"/>
      <c r="H79" s="14" t="str">
        <f aca="false">IF(F79="","",F79-N(G79))</f>
        <v/>
      </c>
      <c r="I79" s="15" t="str">
        <f aca="true">IF(OR(F79="",E79=""),"",IF(AND(H79&gt;0,TODAY()&gt;E79),TODAY()-E79,0))</f>
        <v/>
      </c>
      <c r="J79" s="16" t="str">
        <f aca="false">IF(F79="","",IF(H79&lt;=0,"Bezahlt",IF(N(I79)&gt;0,"Überfällig","Offen")))</f>
        <v/>
      </c>
      <c r="K79" s="11"/>
      <c r="L79" s="12"/>
    </row>
    <row r="80" customFormat="false" ht="15" hidden="false" customHeight="false" outlineLevel="0" collapsed="false">
      <c r="A80" s="11"/>
      <c r="B80" s="12"/>
      <c r="C80" s="11"/>
      <c r="D80" s="11"/>
      <c r="E80" s="12"/>
      <c r="F80" s="13"/>
      <c r="G80" s="13"/>
      <c r="H80" s="14" t="str">
        <f aca="false">IF(F80="","",F80-N(G80))</f>
        <v/>
      </c>
      <c r="I80" s="15" t="str">
        <f aca="true">IF(OR(F80="",E80=""),"",IF(AND(H80&gt;0,TODAY()&gt;E80),TODAY()-E80,0))</f>
        <v/>
      </c>
      <c r="J80" s="16" t="str">
        <f aca="false">IF(F80="","",IF(H80&lt;=0,"Bezahlt",IF(N(I80)&gt;0,"Überfällig","Offen")))</f>
        <v/>
      </c>
      <c r="K80" s="11"/>
      <c r="L80" s="12"/>
    </row>
    <row r="81" customFormat="false" ht="15" hidden="false" customHeight="false" outlineLevel="0" collapsed="false">
      <c r="A81" s="11"/>
      <c r="B81" s="12"/>
      <c r="C81" s="11"/>
      <c r="D81" s="11"/>
      <c r="E81" s="12"/>
      <c r="F81" s="13"/>
      <c r="G81" s="13"/>
      <c r="H81" s="14" t="str">
        <f aca="false">IF(F81="","",F81-N(G81))</f>
        <v/>
      </c>
      <c r="I81" s="15" t="str">
        <f aca="true">IF(OR(F81="",E81=""),"",IF(AND(H81&gt;0,TODAY()&gt;E81),TODAY()-E81,0))</f>
        <v/>
      </c>
      <c r="J81" s="16" t="str">
        <f aca="false">IF(F81="","",IF(H81&lt;=0,"Bezahlt",IF(N(I81)&gt;0,"Überfällig","Offen")))</f>
        <v/>
      </c>
      <c r="K81" s="11"/>
      <c r="L81" s="12"/>
    </row>
    <row r="82" customFormat="false" ht="15" hidden="false" customHeight="false" outlineLevel="0" collapsed="false">
      <c r="A82" s="11"/>
      <c r="B82" s="12"/>
      <c r="C82" s="11"/>
      <c r="D82" s="11"/>
      <c r="E82" s="12"/>
      <c r="F82" s="13"/>
      <c r="G82" s="13"/>
      <c r="H82" s="14" t="str">
        <f aca="false">IF(F82="","",F82-N(G82))</f>
        <v/>
      </c>
      <c r="I82" s="15" t="str">
        <f aca="true">IF(OR(F82="",E82=""),"",IF(AND(H82&gt;0,TODAY()&gt;E82),TODAY()-E82,0))</f>
        <v/>
      </c>
      <c r="J82" s="16" t="str">
        <f aca="false">IF(F82="","",IF(H82&lt;=0,"Bezahlt",IF(N(I82)&gt;0,"Überfällig","Offen")))</f>
        <v/>
      </c>
      <c r="K82" s="11"/>
      <c r="L82" s="12"/>
    </row>
    <row r="83" customFormat="false" ht="15" hidden="false" customHeight="false" outlineLevel="0" collapsed="false">
      <c r="A83" s="11"/>
      <c r="B83" s="12"/>
      <c r="C83" s="11"/>
      <c r="D83" s="11"/>
      <c r="E83" s="12"/>
      <c r="F83" s="13"/>
      <c r="G83" s="13"/>
      <c r="H83" s="14" t="str">
        <f aca="false">IF(F83="","",F83-N(G83))</f>
        <v/>
      </c>
      <c r="I83" s="15" t="str">
        <f aca="true">IF(OR(F83="",E83=""),"",IF(AND(H83&gt;0,TODAY()&gt;E83),TODAY()-E83,0))</f>
        <v/>
      </c>
      <c r="J83" s="16" t="str">
        <f aca="false">IF(F83="","",IF(H83&lt;=0,"Bezahlt",IF(N(I83)&gt;0,"Überfällig","Offen")))</f>
        <v/>
      </c>
      <c r="K83" s="11"/>
      <c r="L83" s="12"/>
    </row>
    <row r="84" customFormat="false" ht="15" hidden="false" customHeight="false" outlineLevel="0" collapsed="false">
      <c r="A84" s="11"/>
      <c r="B84" s="12"/>
      <c r="C84" s="11"/>
      <c r="D84" s="11"/>
      <c r="E84" s="12"/>
      <c r="F84" s="13"/>
      <c r="G84" s="13"/>
      <c r="H84" s="14" t="str">
        <f aca="false">IF(F84="","",F84-N(G84))</f>
        <v/>
      </c>
      <c r="I84" s="15" t="str">
        <f aca="true">IF(OR(F84="",E84=""),"",IF(AND(H84&gt;0,TODAY()&gt;E84),TODAY()-E84,0))</f>
        <v/>
      </c>
      <c r="J84" s="16" t="str">
        <f aca="false">IF(F84="","",IF(H84&lt;=0,"Bezahlt",IF(N(I84)&gt;0,"Überfällig","Offen")))</f>
        <v/>
      </c>
      <c r="K84" s="11"/>
      <c r="L84" s="12"/>
    </row>
    <row r="85" customFormat="false" ht="15" hidden="false" customHeight="false" outlineLevel="0" collapsed="false">
      <c r="A85" s="11"/>
      <c r="B85" s="12"/>
      <c r="C85" s="11"/>
      <c r="D85" s="11"/>
      <c r="E85" s="12"/>
      <c r="F85" s="13"/>
      <c r="G85" s="13"/>
      <c r="H85" s="14" t="str">
        <f aca="false">IF(F85="","",F85-N(G85))</f>
        <v/>
      </c>
      <c r="I85" s="15" t="str">
        <f aca="true">IF(OR(F85="",E85=""),"",IF(AND(H85&gt;0,TODAY()&gt;E85),TODAY()-E85,0))</f>
        <v/>
      </c>
      <c r="J85" s="16" t="str">
        <f aca="false">IF(F85="","",IF(H85&lt;=0,"Bezahlt",IF(N(I85)&gt;0,"Überfällig","Offen")))</f>
        <v/>
      </c>
      <c r="K85" s="11"/>
      <c r="L85" s="12"/>
    </row>
    <row r="86" customFormat="false" ht="15" hidden="false" customHeight="false" outlineLevel="0" collapsed="false">
      <c r="A86" s="11"/>
      <c r="B86" s="12"/>
      <c r="C86" s="11"/>
      <c r="D86" s="11"/>
      <c r="E86" s="12"/>
      <c r="F86" s="13"/>
      <c r="G86" s="13"/>
      <c r="H86" s="14" t="str">
        <f aca="false">IF(F86="","",F86-N(G86))</f>
        <v/>
      </c>
      <c r="I86" s="15" t="str">
        <f aca="true">IF(OR(F86="",E86=""),"",IF(AND(H86&gt;0,TODAY()&gt;E86),TODAY()-E86,0))</f>
        <v/>
      </c>
      <c r="J86" s="16" t="str">
        <f aca="false">IF(F86="","",IF(H86&lt;=0,"Bezahlt",IF(N(I86)&gt;0,"Überfällig","Offen")))</f>
        <v/>
      </c>
      <c r="K86" s="11"/>
      <c r="L86" s="12"/>
    </row>
    <row r="87" customFormat="false" ht="15" hidden="false" customHeight="false" outlineLevel="0" collapsed="false">
      <c r="A87" s="11"/>
      <c r="B87" s="12"/>
      <c r="C87" s="11"/>
      <c r="D87" s="11"/>
      <c r="E87" s="12"/>
      <c r="F87" s="13"/>
      <c r="G87" s="13"/>
      <c r="H87" s="14" t="str">
        <f aca="false">IF(F87="","",F87-N(G87))</f>
        <v/>
      </c>
      <c r="I87" s="15" t="str">
        <f aca="true">IF(OR(F87="",E87=""),"",IF(AND(H87&gt;0,TODAY()&gt;E87),TODAY()-E87,0))</f>
        <v/>
      </c>
      <c r="J87" s="16" t="str">
        <f aca="false">IF(F87="","",IF(H87&lt;=0,"Bezahlt",IF(N(I87)&gt;0,"Überfällig","Offen")))</f>
        <v/>
      </c>
      <c r="K87" s="11"/>
      <c r="L87" s="12"/>
    </row>
    <row r="88" customFormat="false" ht="15" hidden="false" customHeight="false" outlineLevel="0" collapsed="false">
      <c r="A88" s="11"/>
      <c r="B88" s="12"/>
      <c r="C88" s="11"/>
      <c r="D88" s="11"/>
      <c r="E88" s="12"/>
      <c r="F88" s="13"/>
      <c r="G88" s="13"/>
      <c r="H88" s="14" t="str">
        <f aca="false">IF(F88="","",F88-N(G88))</f>
        <v/>
      </c>
      <c r="I88" s="15" t="str">
        <f aca="true">IF(OR(F88="",E88=""),"",IF(AND(H88&gt;0,TODAY()&gt;E88),TODAY()-E88,0))</f>
        <v/>
      </c>
      <c r="J88" s="16" t="str">
        <f aca="false">IF(F88="","",IF(H88&lt;=0,"Bezahlt",IF(N(I88)&gt;0,"Überfällig","Offen")))</f>
        <v/>
      </c>
      <c r="K88" s="11"/>
      <c r="L88" s="12"/>
    </row>
    <row r="89" customFormat="false" ht="15" hidden="false" customHeight="false" outlineLevel="0" collapsed="false">
      <c r="A89" s="11"/>
      <c r="B89" s="12"/>
      <c r="C89" s="11"/>
      <c r="D89" s="11"/>
      <c r="E89" s="12"/>
      <c r="F89" s="13"/>
      <c r="G89" s="13"/>
      <c r="H89" s="14" t="str">
        <f aca="false">IF(F89="","",F89-N(G89))</f>
        <v/>
      </c>
      <c r="I89" s="15" t="str">
        <f aca="true">IF(OR(F89="",E89=""),"",IF(AND(H89&gt;0,TODAY()&gt;E89),TODAY()-E89,0))</f>
        <v/>
      </c>
      <c r="J89" s="16" t="str">
        <f aca="false">IF(F89="","",IF(H89&lt;=0,"Bezahlt",IF(N(I89)&gt;0,"Überfällig","Offen")))</f>
        <v/>
      </c>
      <c r="K89" s="11"/>
      <c r="L89" s="12"/>
    </row>
    <row r="90" customFormat="false" ht="15" hidden="false" customHeight="false" outlineLevel="0" collapsed="false">
      <c r="A90" s="11"/>
      <c r="B90" s="12"/>
      <c r="C90" s="11"/>
      <c r="D90" s="11"/>
      <c r="E90" s="12"/>
      <c r="F90" s="13"/>
      <c r="G90" s="13"/>
      <c r="H90" s="14" t="str">
        <f aca="false">IF(F90="","",F90-N(G90))</f>
        <v/>
      </c>
      <c r="I90" s="15" t="str">
        <f aca="true">IF(OR(F90="",E90=""),"",IF(AND(H90&gt;0,TODAY()&gt;E90),TODAY()-E90,0))</f>
        <v/>
      </c>
      <c r="J90" s="16" t="str">
        <f aca="false">IF(F90="","",IF(H90&lt;=0,"Bezahlt",IF(N(I90)&gt;0,"Überfällig","Offen")))</f>
        <v/>
      </c>
      <c r="K90" s="11"/>
      <c r="L90" s="12"/>
    </row>
    <row r="91" customFormat="false" ht="15" hidden="false" customHeight="false" outlineLevel="0" collapsed="false">
      <c r="A91" s="11"/>
      <c r="B91" s="12"/>
      <c r="C91" s="11"/>
      <c r="D91" s="11"/>
      <c r="E91" s="12"/>
      <c r="F91" s="13"/>
      <c r="G91" s="13"/>
      <c r="H91" s="14" t="str">
        <f aca="false">IF(F91="","",F91-N(G91))</f>
        <v/>
      </c>
      <c r="I91" s="15" t="str">
        <f aca="true">IF(OR(F91="",E91=""),"",IF(AND(H91&gt;0,TODAY()&gt;E91),TODAY()-E91,0))</f>
        <v/>
      </c>
      <c r="J91" s="16" t="str">
        <f aca="false">IF(F91="","",IF(H91&lt;=0,"Bezahlt",IF(N(I91)&gt;0,"Überfällig","Offen")))</f>
        <v/>
      </c>
      <c r="K91" s="11"/>
      <c r="L91" s="12"/>
    </row>
    <row r="92" customFormat="false" ht="15" hidden="false" customHeight="false" outlineLevel="0" collapsed="false">
      <c r="A92" s="11"/>
      <c r="B92" s="12"/>
      <c r="C92" s="11"/>
      <c r="D92" s="11"/>
      <c r="E92" s="12"/>
      <c r="F92" s="13"/>
      <c r="G92" s="13"/>
      <c r="H92" s="14" t="str">
        <f aca="false">IF(F92="","",F92-N(G92))</f>
        <v/>
      </c>
      <c r="I92" s="15" t="str">
        <f aca="true">IF(OR(F92="",E92=""),"",IF(AND(H92&gt;0,TODAY()&gt;E92),TODAY()-E92,0))</f>
        <v/>
      </c>
      <c r="J92" s="16" t="str">
        <f aca="false">IF(F92="","",IF(H92&lt;=0,"Bezahlt",IF(N(I92)&gt;0,"Überfällig","Offen")))</f>
        <v/>
      </c>
      <c r="K92" s="11"/>
      <c r="L92" s="12"/>
    </row>
    <row r="93" customFormat="false" ht="15" hidden="false" customHeight="false" outlineLevel="0" collapsed="false">
      <c r="A93" s="11"/>
      <c r="B93" s="12"/>
      <c r="C93" s="11"/>
      <c r="D93" s="11"/>
      <c r="E93" s="12"/>
      <c r="F93" s="13"/>
      <c r="G93" s="13"/>
      <c r="H93" s="14" t="str">
        <f aca="false">IF(F93="","",F93-N(G93))</f>
        <v/>
      </c>
      <c r="I93" s="15" t="str">
        <f aca="true">IF(OR(F93="",E93=""),"",IF(AND(H93&gt;0,TODAY()&gt;E93),TODAY()-E93,0))</f>
        <v/>
      </c>
      <c r="J93" s="16" t="str">
        <f aca="false">IF(F93="","",IF(H93&lt;=0,"Bezahlt",IF(N(I93)&gt;0,"Überfällig","Offen")))</f>
        <v/>
      </c>
      <c r="K93" s="11"/>
      <c r="L93" s="12"/>
    </row>
    <row r="94" customFormat="false" ht="15" hidden="false" customHeight="false" outlineLevel="0" collapsed="false">
      <c r="A94" s="11"/>
      <c r="B94" s="12"/>
      <c r="C94" s="11"/>
      <c r="D94" s="11"/>
      <c r="E94" s="12"/>
      <c r="F94" s="13"/>
      <c r="G94" s="13"/>
      <c r="H94" s="14" t="str">
        <f aca="false">IF(F94="","",F94-N(G94))</f>
        <v/>
      </c>
      <c r="I94" s="15" t="str">
        <f aca="true">IF(OR(F94="",E94=""),"",IF(AND(H94&gt;0,TODAY()&gt;E94),TODAY()-E94,0))</f>
        <v/>
      </c>
      <c r="J94" s="16" t="str">
        <f aca="false">IF(F94="","",IF(H94&lt;=0,"Bezahlt",IF(N(I94)&gt;0,"Überfällig","Offen")))</f>
        <v/>
      </c>
      <c r="K94" s="11"/>
      <c r="L94" s="12"/>
    </row>
    <row r="95" customFormat="false" ht="15" hidden="false" customHeight="false" outlineLevel="0" collapsed="false">
      <c r="A95" s="11"/>
      <c r="B95" s="12"/>
      <c r="C95" s="11"/>
      <c r="D95" s="11"/>
      <c r="E95" s="12"/>
      <c r="F95" s="13"/>
      <c r="G95" s="13"/>
      <c r="H95" s="14" t="str">
        <f aca="false">IF(F95="","",F95-N(G95))</f>
        <v/>
      </c>
      <c r="I95" s="15" t="str">
        <f aca="true">IF(OR(F95="",E95=""),"",IF(AND(H95&gt;0,TODAY()&gt;E95),TODAY()-E95,0))</f>
        <v/>
      </c>
      <c r="J95" s="16" t="str">
        <f aca="false">IF(F95="","",IF(H95&lt;=0,"Bezahlt",IF(N(I95)&gt;0,"Überfällig","Offen")))</f>
        <v/>
      </c>
      <c r="K95" s="11"/>
      <c r="L95" s="12"/>
    </row>
    <row r="96" customFormat="false" ht="15" hidden="false" customHeight="false" outlineLevel="0" collapsed="false">
      <c r="A96" s="11"/>
      <c r="B96" s="12"/>
      <c r="C96" s="11"/>
      <c r="D96" s="11"/>
      <c r="E96" s="12"/>
      <c r="F96" s="13"/>
      <c r="G96" s="13"/>
      <c r="H96" s="14" t="str">
        <f aca="false">IF(F96="","",F96-N(G96))</f>
        <v/>
      </c>
      <c r="I96" s="15" t="str">
        <f aca="true">IF(OR(F96="",E96=""),"",IF(AND(H96&gt;0,TODAY()&gt;E96),TODAY()-E96,0))</f>
        <v/>
      </c>
      <c r="J96" s="16" t="str">
        <f aca="false">IF(F96="","",IF(H96&lt;=0,"Bezahlt",IF(N(I96)&gt;0,"Überfällig","Offen")))</f>
        <v/>
      </c>
      <c r="K96" s="11"/>
      <c r="L96" s="12"/>
    </row>
    <row r="97" customFormat="false" ht="15" hidden="false" customHeight="false" outlineLevel="0" collapsed="false">
      <c r="A97" s="11"/>
      <c r="B97" s="12"/>
      <c r="C97" s="11"/>
      <c r="D97" s="11"/>
      <c r="E97" s="12"/>
      <c r="F97" s="13"/>
      <c r="G97" s="13"/>
      <c r="H97" s="14" t="str">
        <f aca="false">IF(F97="","",F97-N(G97))</f>
        <v/>
      </c>
      <c r="I97" s="15" t="str">
        <f aca="true">IF(OR(F97="",E97=""),"",IF(AND(H97&gt;0,TODAY()&gt;E97),TODAY()-E97,0))</f>
        <v/>
      </c>
      <c r="J97" s="16" t="str">
        <f aca="false">IF(F97="","",IF(H97&lt;=0,"Bezahlt",IF(N(I97)&gt;0,"Überfällig","Offen")))</f>
        <v/>
      </c>
      <c r="K97" s="11"/>
      <c r="L97" s="12"/>
    </row>
    <row r="98" customFormat="false" ht="15" hidden="false" customHeight="false" outlineLevel="0" collapsed="false">
      <c r="A98" s="11"/>
      <c r="B98" s="12"/>
      <c r="C98" s="11"/>
      <c r="D98" s="11"/>
      <c r="E98" s="12"/>
      <c r="F98" s="13"/>
      <c r="G98" s="13"/>
      <c r="H98" s="14" t="str">
        <f aca="false">IF(F98="","",F98-N(G98))</f>
        <v/>
      </c>
      <c r="I98" s="15" t="str">
        <f aca="true">IF(OR(F98="",E98=""),"",IF(AND(H98&gt;0,TODAY()&gt;E98),TODAY()-E98,0))</f>
        <v/>
      </c>
      <c r="J98" s="16" t="str">
        <f aca="false">IF(F98="","",IF(H98&lt;=0,"Bezahlt",IF(N(I98)&gt;0,"Überfällig","Offen")))</f>
        <v/>
      </c>
      <c r="K98" s="11"/>
      <c r="L98" s="12"/>
    </row>
    <row r="99" customFormat="false" ht="15" hidden="false" customHeight="false" outlineLevel="0" collapsed="false">
      <c r="A99" s="11"/>
      <c r="B99" s="12"/>
      <c r="C99" s="11"/>
      <c r="D99" s="11"/>
      <c r="E99" s="12"/>
      <c r="F99" s="13"/>
      <c r="G99" s="13"/>
      <c r="H99" s="14" t="str">
        <f aca="false">IF(F99="","",F99-N(G99))</f>
        <v/>
      </c>
      <c r="I99" s="15" t="str">
        <f aca="true">IF(OR(F99="",E99=""),"",IF(AND(H99&gt;0,TODAY()&gt;E99),TODAY()-E99,0))</f>
        <v/>
      </c>
      <c r="J99" s="16" t="str">
        <f aca="false">IF(F99="","",IF(H99&lt;=0,"Bezahlt",IF(N(I99)&gt;0,"Überfällig","Offen")))</f>
        <v/>
      </c>
      <c r="K99" s="11"/>
      <c r="L99" s="12"/>
    </row>
    <row r="100" customFormat="false" ht="15" hidden="false" customHeight="false" outlineLevel="0" collapsed="false">
      <c r="A100" s="11"/>
      <c r="B100" s="12"/>
      <c r="C100" s="11"/>
      <c r="D100" s="11"/>
      <c r="E100" s="12"/>
      <c r="F100" s="13"/>
      <c r="G100" s="13"/>
      <c r="H100" s="14" t="str">
        <f aca="false">IF(F100="","",F100-N(G100))</f>
        <v/>
      </c>
      <c r="I100" s="15" t="str">
        <f aca="true">IF(OR(F100="",E100=""),"",IF(AND(H100&gt;0,TODAY()&gt;E100),TODAY()-E100,0))</f>
        <v/>
      </c>
      <c r="J100" s="16" t="str">
        <f aca="false">IF(F100="","",IF(H100&lt;=0,"Bezahlt",IF(N(I100)&gt;0,"Überfällig","Offen")))</f>
        <v/>
      </c>
      <c r="K100" s="11"/>
      <c r="L100" s="12"/>
    </row>
    <row r="101" customFormat="false" ht="15" hidden="false" customHeight="false" outlineLevel="0" collapsed="false">
      <c r="A101" s="11"/>
      <c r="B101" s="12"/>
      <c r="C101" s="11"/>
      <c r="D101" s="11"/>
      <c r="E101" s="12"/>
      <c r="F101" s="13"/>
      <c r="G101" s="13"/>
      <c r="H101" s="14" t="str">
        <f aca="false">IF(F101="","",F101-N(G101))</f>
        <v/>
      </c>
      <c r="I101" s="15" t="str">
        <f aca="true">IF(OR(F101="",E101=""),"",IF(AND(H101&gt;0,TODAY()&gt;E101),TODAY()-E101,0))</f>
        <v/>
      </c>
      <c r="J101" s="16" t="str">
        <f aca="false">IF(F101="","",IF(H101&lt;=0,"Bezahlt",IF(N(I101)&gt;0,"Überfällig","Offen")))</f>
        <v/>
      </c>
      <c r="K101" s="11"/>
      <c r="L101" s="12"/>
    </row>
    <row r="102" customFormat="false" ht="15" hidden="false" customHeight="false" outlineLevel="0" collapsed="false">
      <c r="A102" s="11"/>
      <c r="B102" s="12"/>
      <c r="C102" s="11"/>
      <c r="D102" s="11"/>
      <c r="E102" s="12"/>
      <c r="F102" s="13"/>
      <c r="G102" s="13"/>
      <c r="H102" s="14" t="str">
        <f aca="false">IF(F102="","",F102-N(G102))</f>
        <v/>
      </c>
      <c r="I102" s="15" t="str">
        <f aca="true">IF(OR(F102="",E102=""),"",IF(AND(H102&gt;0,TODAY()&gt;E102),TODAY()-E102,0))</f>
        <v/>
      </c>
      <c r="J102" s="16" t="str">
        <f aca="false">IF(F102="","",IF(H102&lt;=0,"Bezahlt",IF(N(I102)&gt;0,"Überfällig","Offen")))</f>
        <v/>
      </c>
      <c r="K102" s="11"/>
      <c r="L102" s="12"/>
    </row>
    <row r="103" customFormat="false" ht="15" hidden="false" customHeight="false" outlineLevel="0" collapsed="false">
      <c r="A103" s="11"/>
      <c r="B103" s="12"/>
      <c r="C103" s="11"/>
      <c r="D103" s="11"/>
      <c r="E103" s="12"/>
      <c r="F103" s="13"/>
      <c r="G103" s="13"/>
      <c r="H103" s="14" t="str">
        <f aca="false">IF(F103="","",F103-N(G103))</f>
        <v/>
      </c>
      <c r="I103" s="15" t="str">
        <f aca="true">IF(OR(F103="",E103=""),"",IF(AND(H103&gt;0,TODAY()&gt;E103),TODAY()-E103,0))</f>
        <v/>
      </c>
      <c r="J103" s="16" t="str">
        <f aca="false">IF(F103="","",IF(H103&lt;=0,"Bezahlt",IF(N(I103)&gt;0,"Überfällig","Offen")))</f>
        <v/>
      </c>
      <c r="K103" s="11"/>
      <c r="L103" s="12"/>
    </row>
    <row r="104" customFormat="false" ht="15" hidden="false" customHeight="false" outlineLevel="0" collapsed="false">
      <c r="A104" s="11"/>
      <c r="B104" s="12"/>
      <c r="C104" s="11"/>
      <c r="D104" s="11"/>
      <c r="E104" s="12"/>
      <c r="F104" s="13"/>
      <c r="G104" s="13"/>
      <c r="H104" s="14" t="str">
        <f aca="false">IF(F104="","",F104-N(G104))</f>
        <v/>
      </c>
      <c r="I104" s="15" t="str">
        <f aca="true">IF(OR(F104="",E104=""),"",IF(AND(H104&gt;0,TODAY()&gt;E104),TODAY()-E104,0))</f>
        <v/>
      </c>
      <c r="J104" s="16" t="str">
        <f aca="false">IF(F104="","",IF(H104&lt;=0,"Bezahlt",IF(N(I104)&gt;0,"Überfällig","Offen")))</f>
        <v/>
      </c>
      <c r="K104" s="11"/>
      <c r="L104" s="12"/>
    </row>
    <row r="105" customFormat="false" ht="15" hidden="false" customHeight="false" outlineLevel="0" collapsed="false">
      <c r="A105" s="11"/>
      <c r="B105" s="12"/>
      <c r="C105" s="11"/>
      <c r="D105" s="11"/>
      <c r="E105" s="12"/>
      <c r="F105" s="13"/>
      <c r="G105" s="13"/>
      <c r="H105" s="14" t="str">
        <f aca="false">IF(F105="","",F105-N(G105))</f>
        <v/>
      </c>
      <c r="I105" s="15" t="str">
        <f aca="true">IF(OR(F105="",E105=""),"",IF(AND(H105&gt;0,TODAY()&gt;E105),TODAY()-E105,0))</f>
        <v/>
      </c>
      <c r="J105" s="16" t="str">
        <f aca="false">IF(F105="","",IF(H105&lt;=0,"Bezahlt",IF(N(I105)&gt;0,"Überfällig","Offen")))</f>
        <v/>
      </c>
      <c r="K105" s="11"/>
      <c r="L105" s="12"/>
    </row>
    <row r="106" customFormat="false" ht="15" hidden="false" customHeight="false" outlineLevel="0" collapsed="false">
      <c r="A106" s="11"/>
      <c r="B106" s="12"/>
      <c r="C106" s="11"/>
      <c r="D106" s="11"/>
      <c r="E106" s="12"/>
      <c r="F106" s="13"/>
      <c r="G106" s="13"/>
      <c r="H106" s="14" t="str">
        <f aca="false">IF(F106="","",F106-N(G106))</f>
        <v/>
      </c>
      <c r="I106" s="15" t="str">
        <f aca="true">IF(OR(F106="",E106=""),"",IF(AND(H106&gt;0,TODAY()&gt;E106),TODAY()-E106,0))</f>
        <v/>
      </c>
      <c r="J106" s="16" t="str">
        <f aca="false">IF(F106="","",IF(H106&lt;=0,"Bezahlt",IF(N(I106)&gt;0,"Überfällig","Offen")))</f>
        <v/>
      </c>
      <c r="K106" s="11"/>
      <c r="L106" s="12"/>
    </row>
    <row r="107" customFormat="false" ht="15" hidden="false" customHeight="false" outlineLevel="0" collapsed="false">
      <c r="A107" s="11"/>
      <c r="B107" s="12"/>
      <c r="C107" s="11"/>
      <c r="D107" s="11"/>
      <c r="E107" s="12"/>
      <c r="F107" s="13"/>
      <c r="G107" s="13"/>
      <c r="H107" s="14" t="str">
        <f aca="false">IF(F107="","",F107-N(G107))</f>
        <v/>
      </c>
      <c r="I107" s="15" t="str">
        <f aca="true">IF(OR(F107="",E107=""),"",IF(AND(H107&gt;0,TODAY()&gt;E107),TODAY()-E107,0))</f>
        <v/>
      </c>
      <c r="J107" s="16" t="str">
        <f aca="false">IF(F107="","",IF(H107&lt;=0,"Bezahlt",IF(N(I107)&gt;0,"Überfällig","Offen")))</f>
        <v/>
      </c>
      <c r="K107" s="11"/>
      <c r="L107" s="12"/>
    </row>
    <row r="108" customFormat="false" ht="15" hidden="false" customHeight="false" outlineLevel="0" collapsed="false">
      <c r="A108" s="11"/>
      <c r="B108" s="12"/>
      <c r="C108" s="11"/>
      <c r="D108" s="11"/>
      <c r="E108" s="12"/>
      <c r="F108" s="13"/>
      <c r="G108" s="13"/>
      <c r="H108" s="14" t="str">
        <f aca="false">IF(F108="","",F108-N(G108))</f>
        <v/>
      </c>
      <c r="I108" s="15" t="str">
        <f aca="true">IF(OR(F108="",E108=""),"",IF(AND(H108&gt;0,TODAY()&gt;E108),TODAY()-E108,0))</f>
        <v/>
      </c>
      <c r="J108" s="16" t="str">
        <f aca="false">IF(F108="","",IF(H108&lt;=0,"Bezahlt",IF(N(I108)&gt;0,"Überfällig","Offen")))</f>
        <v/>
      </c>
      <c r="K108" s="11"/>
      <c r="L108" s="12"/>
    </row>
    <row r="109" customFormat="false" ht="15" hidden="false" customHeight="false" outlineLevel="0" collapsed="false">
      <c r="A109" s="11"/>
      <c r="B109" s="12"/>
      <c r="C109" s="11"/>
      <c r="D109" s="11"/>
      <c r="E109" s="12"/>
      <c r="F109" s="13"/>
      <c r="G109" s="13"/>
      <c r="H109" s="14" t="str">
        <f aca="false">IF(F109="","",F109-N(G109))</f>
        <v/>
      </c>
      <c r="I109" s="15" t="str">
        <f aca="true">IF(OR(F109="",E109=""),"",IF(AND(H109&gt;0,TODAY()&gt;E109),TODAY()-E109,0))</f>
        <v/>
      </c>
      <c r="J109" s="16" t="str">
        <f aca="false">IF(F109="","",IF(H109&lt;=0,"Bezahlt",IF(N(I109)&gt;0,"Überfällig","Offen")))</f>
        <v/>
      </c>
      <c r="K109" s="11"/>
      <c r="L109" s="12"/>
    </row>
    <row r="110" customFormat="false" ht="15" hidden="false" customHeight="false" outlineLevel="0" collapsed="false">
      <c r="A110" s="11"/>
      <c r="B110" s="12"/>
      <c r="C110" s="11"/>
      <c r="D110" s="11"/>
      <c r="E110" s="12"/>
      <c r="F110" s="13"/>
      <c r="G110" s="13"/>
      <c r="H110" s="14" t="str">
        <f aca="false">IF(F110="","",F110-N(G110))</f>
        <v/>
      </c>
      <c r="I110" s="15" t="str">
        <f aca="true">IF(OR(F110="",E110=""),"",IF(AND(H110&gt;0,TODAY()&gt;E110),TODAY()-E110,0))</f>
        <v/>
      </c>
      <c r="J110" s="16" t="str">
        <f aca="false">IF(F110="","",IF(H110&lt;=0,"Bezahlt",IF(N(I110)&gt;0,"Überfällig","Offen")))</f>
        <v/>
      </c>
      <c r="K110" s="11"/>
      <c r="L110" s="12"/>
    </row>
    <row r="111" customFormat="false" ht="15" hidden="false" customHeight="false" outlineLevel="0" collapsed="false">
      <c r="A111" s="11"/>
      <c r="B111" s="12"/>
      <c r="C111" s="11"/>
      <c r="D111" s="11"/>
      <c r="E111" s="12"/>
      <c r="F111" s="13"/>
      <c r="G111" s="13"/>
      <c r="H111" s="14" t="str">
        <f aca="false">IF(F111="","",F111-N(G111))</f>
        <v/>
      </c>
      <c r="I111" s="15" t="str">
        <f aca="true">IF(OR(F111="",E111=""),"",IF(AND(H111&gt;0,TODAY()&gt;E111),TODAY()-E111,0))</f>
        <v/>
      </c>
      <c r="J111" s="16" t="str">
        <f aca="false">IF(F111="","",IF(H111&lt;=0,"Bezahlt",IF(N(I111)&gt;0,"Überfällig","Offen")))</f>
        <v/>
      </c>
      <c r="K111" s="11"/>
      <c r="L111" s="12"/>
    </row>
    <row r="112" customFormat="false" ht="15" hidden="false" customHeight="false" outlineLevel="0" collapsed="false">
      <c r="A112" s="11"/>
      <c r="B112" s="12"/>
      <c r="C112" s="11"/>
      <c r="D112" s="11"/>
      <c r="E112" s="12"/>
      <c r="F112" s="13"/>
      <c r="G112" s="13"/>
      <c r="H112" s="14" t="str">
        <f aca="false">IF(F112="","",F112-N(G112))</f>
        <v/>
      </c>
      <c r="I112" s="15" t="str">
        <f aca="true">IF(OR(F112="",E112=""),"",IF(AND(H112&gt;0,TODAY()&gt;E112),TODAY()-E112,0))</f>
        <v/>
      </c>
      <c r="J112" s="16" t="str">
        <f aca="false">IF(F112="","",IF(H112&lt;=0,"Bezahlt",IF(N(I112)&gt;0,"Überfällig","Offen")))</f>
        <v/>
      </c>
      <c r="K112" s="11"/>
      <c r="L112" s="12"/>
    </row>
    <row r="113" customFormat="false" ht="15" hidden="false" customHeight="false" outlineLevel="0" collapsed="false">
      <c r="A113" s="11"/>
      <c r="B113" s="12"/>
      <c r="C113" s="11"/>
      <c r="D113" s="11"/>
      <c r="E113" s="12"/>
      <c r="F113" s="13"/>
      <c r="G113" s="13"/>
      <c r="H113" s="14" t="str">
        <f aca="false">IF(F113="","",F113-N(G113))</f>
        <v/>
      </c>
      <c r="I113" s="15" t="str">
        <f aca="true">IF(OR(F113="",E113=""),"",IF(AND(H113&gt;0,TODAY()&gt;E113),TODAY()-E113,0))</f>
        <v/>
      </c>
      <c r="J113" s="16" t="str">
        <f aca="false">IF(F113="","",IF(H113&lt;=0,"Bezahlt",IF(N(I113)&gt;0,"Überfällig","Offen")))</f>
        <v/>
      </c>
      <c r="K113" s="11"/>
      <c r="L113" s="12"/>
    </row>
    <row r="114" customFormat="false" ht="15" hidden="false" customHeight="false" outlineLevel="0" collapsed="false">
      <c r="A114" s="11"/>
      <c r="B114" s="12"/>
      <c r="C114" s="11"/>
      <c r="D114" s="11"/>
      <c r="E114" s="12"/>
      <c r="F114" s="13"/>
      <c r="G114" s="13"/>
      <c r="H114" s="14" t="str">
        <f aca="false">IF(F114="","",F114-N(G114))</f>
        <v/>
      </c>
      <c r="I114" s="15" t="str">
        <f aca="true">IF(OR(F114="",E114=""),"",IF(AND(H114&gt;0,TODAY()&gt;E114),TODAY()-E114,0))</f>
        <v/>
      </c>
      <c r="J114" s="16" t="str">
        <f aca="false">IF(F114="","",IF(H114&lt;=0,"Bezahlt",IF(N(I114)&gt;0,"Überfällig","Offen")))</f>
        <v/>
      </c>
      <c r="K114" s="11"/>
      <c r="L114" s="12"/>
    </row>
    <row r="115" customFormat="false" ht="15" hidden="false" customHeight="false" outlineLevel="0" collapsed="false">
      <c r="A115" s="11"/>
      <c r="B115" s="12"/>
      <c r="C115" s="11"/>
      <c r="D115" s="11"/>
      <c r="E115" s="12"/>
      <c r="F115" s="13"/>
      <c r="G115" s="13"/>
      <c r="H115" s="14" t="str">
        <f aca="false">IF(F115="","",F115-N(G115))</f>
        <v/>
      </c>
      <c r="I115" s="15" t="str">
        <f aca="true">IF(OR(F115="",E115=""),"",IF(AND(H115&gt;0,TODAY()&gt;E115),TODAY()-E115,0))</f>
        <v/>
      </c>
      <c r="J115" s="16" t="str">
        <f aca="false">IF(F115="","",IF(H115&lt;=0,"Bezahlt",IF(N(I115)&gt;0,"Überfällig","Offen")))</f>
        <v/>
      </c>
      <c r="K115" s="11"/>
      <c r="L115" s="12"/>
    </row>
    <row r="116" customFormat="false" ht="15" hidden="false" customHeight="false" outlineLevel="0" collapsed="false">
      <c r="A116" s="11"/>
      <c r="B116" s="12"/>
      <c r="C116" s="11"/>
      <c r="D116" s="11"/>
      <c r="E116" s="12"/>
      <c r="F116" s="13"/>
      <c r="G116" s="13"/>
      <c r="H116" s="14" t="str">
        <f aca="false">IF(F116="","",F116-N(G116))</f>
        <v/>
      </c>
      <c r="I116" s="15" t="str">
        <f aca="true">IF(OR(F116="",E116=""),"",IF(AND(H116&gt;0,TODAY()&gt;E116),TODAY()-E116,0))</f>
        <v/>
      </c>
      <c r="J116" s="16" t="str">
        <f aca="false">IF(F116="","",IF(H116&lt;=0,"Bezahlt",IF(N(I116)&gt;0,"Überfällig","Offen")))</f>
        <v/>
      </c>
      <c r="K116" s="11"/>
      <c r="L116" s="12"/>
    </row>
    <row r="117" customFormat="false" ht="15" hidden="false" customHeight="false" outlineLevel="0" collapsed="false">
      <c r="A117" s="11"/>
      <c r="B117" s="12"/>
      <c r="C117" s="11"/>
      <c r="D117" s="11"/>
      <c r="E117" s="12"/>
      <c r="F117" s="13"/>
      <c r="G117" s="13"/>
      <c r="H117" s="14" t="str">
        <f aca="false">IF(F117="","",F117-N(G117))</f>
        <v/>
      </c>
      <c r="I117" s="15" t="str">
        <f aca="true">IF(OR(F117="",E117=""),"",IF(AND(H117&gt;0,TODAY()&gt;E117),TODAY()-E117,0))</f>
        <v/>
      </c>
      <c r="J117" s="16" t="str">
        <f aca="false">IF(F117="","",IF(H117&lt;=0,"Bezahlt",IF(N(I117)&gt;0,"Überfällig","Offen")))</f>
        <v/>
      </c>
      <c r="K117" s="11"/>
      <c r="L117" s="12"/>
    </row>
    <row r="118" customFormat="false" ht="15" hidden="false" customHeight="false" outlineLevel="0" collapsed="false">
      <c r="A118" s="11"/>
      <c r="B118" s="12"/>
      <c r="C118" s="11"/>
      <c r="D118" s="11"/>
      <c r="E118" s="12"/>
      <c r="F118" s="13"/>
      <c r="G118" s="13"/>
      <c r="H118" s="14" t="str">
        <f aca="false">IF(F118="","",F118-N(G118))</f>
        <v/>
      </c>
      <c r="I118" s="15" t="str">
        <f aca="true">IF(OR(F118="",E118=""),"",IF(AND(H118&gt;0,TODAY()&gt;E118),TODAY()-E118,0))</f>
        <v/>
      </c>
      <c r="J118" s="16" t="str">
        <f aca="false">IF(F118="","",IF(H118&lt;=0,"Bezahlt",IF(N(I118)&gt;0,"Überfällig","Offen")))</f>
        <v/>
      </c>
      <c r="K118" s="11"/>
      <c r="L118" s="12"/>
    </row>
    <row r="119" customFormat="false" ht="15" hidden="false" customHeight="false" outlineLevel="0" collapsed="false">
      <c r="A119" s="11"/>
      <c r="B119" s="12"/>
      <c r="C119" s="11"/>
      <c r="D119" s="11"/>
      <c r="E119" s="12"/>
      <c r="F119" s="13"/>
      <c r="G119" s="13"/>
      <c r="H119" s="14" t="str">
        <f aca="false">IF(F119="","",F119-N(G119))</f>
        <v/>
      </c>
      <c r="I119" s="15" t="str">
        <f aca="true">IF(OR(F119="",E119=""),"",IF(AND(H119&gt;0,TODAY()&gt;E119),TODAY()-E119,0))</f>
        <v/>
      </c>
      <c r="J119" s="16" t="str">
        <f aca="false">IF(F119="","",IF(H119&lt;=0,"Bezahlt",IF(N(I119)&gt;0,"Überfällig","Offen")))</f>
        <v/>
      </c>
      <c r="K119" s="11"/>
      <c r="L119" s="12"/>
    </row>
    <row r="120" customFormat="false" ht="15" hidden="false" customHeight="false" outlineLevel="0" collapsed="false">
      <c r="A120" s="11"/>
      <c r="B120" s="12"/>
      <c r="C120" s="11"/>
      <c r="D120" s="11"/>
      <c r="E120" s="12"/>
      <c r="F120" s="13"/>
      <c r="G120" s="13"/>
      <c r="H120" s="14" t="str">
        <f aca="false">IF(F120="","",F120-N(G120))</f>
        <v/>
      </c>
      <c r="I120" s="15" t="str">
        <f aca="true">IF(OR(F120="",E120=""),"",IF(AND(H120&gt;0,TODAY()&gt;E120),TODAY()-E120,0))</f>
        <v/>
      </c>
      <c r="J120" s="16" t="str">
        <f aca="false">IF(F120="","",IF(H120&lt;=0,"Bezahlt",IF(N(I120)&gt;0,"Überfällig","Offen")))</f>
        <v/>
      </c>
      <c r="K120" s="11"/>
      <c r="L120" s="12"/>
    </row>
    <row r="121" customFormat="false" ht="15" hidden="false" customHeight="false" outlineLevel="0" collapsed="false">
      <c r="A121" s="11"/>
      <c r="B121" s="12"/>
      <c r="C121" s="11"/>
      <c r="D121" s="11"/>
      <c r="E121" s="12"/>
      <c r="F121" s="13"/>
      <c r="G121" s="13"/>
      <c r="H121" s="14" t="str">
        <f aca="false">IF(F121="","",F121-N(G121))</f>
        <v/>
      </c>
      <c r="I121" s="15" t="str">
        <f aca="true">IF(OR(F121="",E121=""),"",IF(AND(H121&gt;0,TODAY()&gt;E121),TODAY()-E121,0))</f>
        <v/>
      </c>
      <c r="J121" s="16" t="str">
        <f aca="false">IF(F121="","",IF(H121&lt;=0,"Bezahlt",IF(N(I121)&gt;0,"Überfällig","Offen")))</f>
        <v/>
      </c>
      <c r="K121" s="11"/>
      <c r="L121" s="12"/>
    </row>
    <row r="122" customFormat="false" ht="15" hidden="false" customHeight="false" outlineLevel="0" collapsed="false">
      <c r="A122" s="11"/>
      <c r="B122" s="12"/>
      <c r="C122" s="11"/>
      <c r="D122" s="11"/>
      <c r="E122" s="12"/>
      <c r="F122" s="13"/>
      <c r="G122" s="13"/>
      <c r="H122" s="14" t="str">
        <f aca="false">IF(F122="","",F122-N(G122))</f>
        <v/>
      </c>
      <c r="I122" s="15" t="str">
        <f aca="true">IF(OR(F122="",E122=""),"",IF(AND(H122&gt;0,TODAY()&gt;E122),TODAY()-E122,0))</f>
        <v/>
      </c>
      <c r="J122" s="16" t="str">
        <f aca="false">IF(F122="","",IF(H122&lt;=0,"Bezahlt",IF(N(I122)&gt;0,"Überfällig","Offen")))</f>
        <v/>
      </c>
      <c r="K122" s="11"/>
      <c r="L122" s="12"/>
    </row>
    <row r="123" customFormat="false" ht="15" hidden="false" customHeight="false" outlineLevel="0" collapsed="false">
      <c r="A123" s="11"/>
      <c r="B123" s="12"/>
      <c r="C123" s="11"/>
      <c r="D123" s="11"/>
      <c r="E123" s="12"/>
      <c r="F123" s="13"/>
      <c r="G123" s="13"/>
      <c r="H123" s="14" t="str">
        <f aca="false">IF(F123="","",F123-N(G123))</f>
        <v/>
      </c>
      <c r="I123" s="15" t="str">
        <f aca="true">IF(OR(F123="",E123=""),"",IF(AND(H123&gt;0,TODAY()&gt;E123),TODAY()-E123,0))</f>
        <v/>
      </c>
      <c r="J123" s="16" t="str">
        <f aca="false">IF(F123="","",IF(H123&lt;=0,"Bezahlt",IF(N(I123)&gt;0,"Überfällig","Offen")))</f>
        <v/>
      </c>
      <c r="K123" s="11"/>
      <c r="L123" s="12"/>
    </row>
    <row r="124" customFormat="false" ht="15" hidden="false" customHeight="false" outlineLevel="0" collapsed="false">
      <c r="A124" s="11"/>
      <c r="B124" s="12"/>
      <c r="C124" s="11"/>
      <c r="D124" s="11"/>
      <c r="E124" s="12"/>
      <c r="F124" s="13"/>
      <c r="G124" s="13"/>
      <c r="H124" s="14" t="str">
        <f aca="false">IF(F124="","",F124-N(G124))</f>
        <v/>
      </c>
      <c r="I124" s="15" t="str">
        <f aca="true">IF(OR(F124="",E124=""),"",IF(AND(H124&gt;0,TODAY()&gt;E124),TODAY()-E124,0))</f>
        <v/>
      </c>
      <c r="J124" s="16" t="str">
        <f aca="false">IF(F124="","",IF(H124&lt;=0,"Bezahlt",IF(N(I124)&gt;0,"Überfällig","Offen")))</f>
        <v/>
      </c>
      <c r="K124" s="11"/>
      <c r="L124" s="12"/>
    </row>
    <row r="125" customFormat="false" ht="15" hidden="false" customHeight="false" outlineLevel="0" collapsed="false">
      <c r="A125" s="11"/>
      <c r="B125" s="12"/>
      <c r="C125" s="11"/>
      <c r="D125" s="11"/>
      <c r="E125" s="12"/>
      <c r="F125" s="13"/>
      <c r="G125" s="13"/>
      <c r="H125" s="14" t="str">
        <f aca="false">IF(F125="","",F125-N(G125))</f>
        <v/>
      </c>
      <c r="I125" s="15" t="str">
        <f aca="true">IF(OR(F125="",E125=""),"",IF(AND(H125&gt;0,TODAY()&gt;E125),TODAY()-E125,0))</f>
        <v/>
      </c>
      <c r="J125" s="16" t="str">
        <f aca="false">IF(F125="","",IF(H125&lt;=0,"Bezahlt",IF(N(I125)&gt;0,"Überfällig","Offen")))</f>
        <v/>
      </c>
      <c r="K125" s="11"/>
      <c r="L125" s="12"/>
    </row>
    <row r="126" customFormat="false" ht="15" hidden="false" customHeight="false" outlineLevel="0" collapsed="false">
      <c r="A126" s="11"/>
      <c r="B126" s="12"/>
      <c r="C126" s="11"/>
      <c r="D126" s="11"/>
      <c r="E126" s="12"/>
      <c r="F126" s="13"/>
      <c r="G126" s="13"/>
      <c r="H126" s="14" t="str">
        <f aca="false">IF(F126="","",F126-N(G126))</f>
        <v/>
      </c>
      <c r="I126" s="15" t="str">
        <f aca="true">IF(OR(F126="",E126=""),"",IF(AND(H126&gt;0,TODAY()&gt;E126),TODAY()-E126,0))</f>
        <v/>
      </c>
      <c r="J126" s="16" t="str">
        <f aca="false">IF(F126="","",IF(H126&lt;=0,"Bezahlt",IF(N(I126)&gt;0,"Überfällig","Offen")))</f>
        <v/>
      </c>
      <c r="K126" s="11"/>
      <c r="L126" s="12"/>
    </row>
    <row r="127" customFormat="false" ht="15" hidden="false" customHeight="false" outlineLevel="0" collapsed="false">
      <c r="A127" s="11"/>
      <c r="B127" s="12"/>
      <c r="C127" s="11"/>
      <c r="D127" s="11"/>
      <c r="E127" s="12"/>
      <c r="F127" s="13"/>
      <c r="G127" s="13"/>
      <c r="H127" s="14" t="str">
        <f aca="false">IF(F127="","",F127-N(G127))</f>
        <v/>
      </c>
      <c r="I127" s="15" t="str">
        <f aca="true">IF(OR(F127="",E127=""),"",IF(AND(H127&gt;0,TODAY()&gt;E127),TODAY()-E127,0))</f>
        <v/>
      </c>
      <c r="J127" s="16" t="str">
        <f aca="false">IF(F127="","",IF(H127&lt;=0,"Bezahlt",IF(N(I127)&gt;0,"Überfällig","Offen")))</f>
        <v/>
      </c>
      <c r="K127" s="11"/>
      <c r="L127" s="12"/>
    </row>
    <row r="128" customFormat="false" ht="15" hidden="false" customHeight="false" outlineLevel="0" collapsed="false">
      <c r="A128" s="11"/>
      <c r="B128" s="12"/>
      <c r="C128" s="11"/>
      <c r="D128" s="11"/>
      <c r="E128" s="12"/>
      <c r="F128" s="13"/>
      <c r="G128" s="13"/>
      <c r="H128" s="14" t="str">
        <f aca="false">IF(F128="","",F128-N(G128))</f>
        <v/>
      </c>
      <c r="I128" s="15" t="str">
        <f aca="true">IF(OR(F128="",E128=""),"",IF(AND(H128&gt;0,TODAY()&gt;E128),TODAY()-E128,0))</f>
        <v/>
      </c>
      <c r="J128" s="16" t="str">
        <f aca="false">IF(F128="","",IF(H128&lt;=0,"Bezahlt",IF(N(I128)&gt;0,"Überfällig","Offen")))</f>
        <v/>
      </c>
      <c r="K128" s="11"/>
      <c r="L128" s="12"/>
    </row>
    <row r="129" customFormat="false" ht="15" hidden="false" customHeight="false" outlineLevel="0" collapsed="false">
      <c r="A129" s="11"/>
      <c r="B129" s="12"/>
      <c r="C129" s="11"/>
      <c r="D129" s="11"/>
      <c r="E129" s="12"/>
      <c r="F129" s="13"/>
      <c r="G129" s="13"/>
      <c r="H129" s="14" t="str">
        <f aca="false">IF(F129="","",F129-N(G129))</f>
        <v/>
      </c>
      <c r="I129" s="15" t="str">
        <f aca="true">IF(OR(F129="",E129=""),"",IF(AND(H129&gt;0,TODAY()&gt;E129),TODAY()-E129,0))</f>
        <v/>
      </c>
      <c r="J129" s="16" t="str">
        <f aca="false">IF(F129="","",IF(H129&lt;=0,"Bezahlt",IF(N(I129)&gt;0,"Überfällig","Offen")))</f>
        <v/>
      </c>
      <c r="K129" s="11"/>
      <c r="L129" s="12"/>
    </row>
    <row r="130" customFormat="false" ht="15" hidden="false" customHeight="false" outlineLevel="0" collapsed="false">
      <c r="A130" s="11"/>
      <c r="B130" s="12"/>
      <c r="C130" s="11"/>
      <c r="D130" s="11"/>
      <c r="E130" s="12"/>
      <c r="F130" s="13"/>
      <c r="G130" s="13"/>
      <c r="H130" s="14" t="str">
        <f aca="false">IF(F130="","",F130-N(G130))</f>
        <v/>
      </c>
      <c r="I130" s="15" t="str">
        <f aca="true">IF(OR(F130="",E130=""),"",IF(AND(H130&gt;0,TODAY()&gt;E130),TODAY()-E130,0))</f>
        <v/>
      </c>
      <c r="J130" s="16" t="str">
        <f aca="false">IF(F130="","",IF(H130&lt;=0,"Bezahlt",IF(N(I130)&gt;0,"Überfällig","Offen")))</f>
        <v/>
      </c>
      <c r="K130" s="11"/>
      <c r="L130" s="12"/>
    </row>
    <row r="131" customFormat="false" ht="15" hidden="false" customHeight="false" outlineLevel="0" collapsed="false">
      <c r="A131" s="11"/>
      <c r="B131" s="12"/>
      <c r="C131" s="11"/>
      <c r="D131" s="11"/>
      <c r="E131" s="12"/>
      <c r="F131" s="13"/>
      <c r="G131" s="13"/>
      <c r="H131" s="14" t="str">
        <f aca="false">IF(F131="","",F131-N(G131))</f>
        <v/>
      </c>
      <c r="I131" s="15" t="str">
        <f aca="true">IF(OR(F131="",E131=""),"",IF(AND(H131&gt;0,TODAY()&gt;E131),TODAY()-E131,0))</f>
        <v/>
      </c>
      <c r="J131" s="16" t="str">
        <f aca="false">IF(F131="","",IF(H131&lt;=0,"Bezahlt",IF(N(I131)&gt;0,"Überfällig","Offen")))</f>
        <v/>
      </c>
      <c r="K131" s="11"/>
      <c r="L131" s="12"/>
    </row>
    <row r="132" customFormat="false" ht="15" hidden="false" customHeight="false" outlineLevel="0" collapsed="false">
      <c r="A132" s="11"/>
      <c r="B132" s="12"/>
      <c r="C132" s="11"/>
      <c r="D132" s="11"/>
      <c r="E132" s="12"/>
      <c r="F132" s="13"/>
      <c r="G132" s="13"/>
      <c r="H132" s="14" t="str">
        <f aca="false">IF(F132="","",F132-N(G132))</f>
        <v/>
      </c>
      <c r="I132" s="15" t="str">
        <f aca="true">IF(OR(F132="",E132=""),"",IF(AND(H132&gt;0,TODAY()&gt;E132),TODAY()-E132,0))</f>
        <v/>
      </c>
      <c r="J132" s="16" t="str">
        <f aca="false">IF(F132="","",IF(H132&lt;=0,"Bezahlt",IF(N(I132)&gt;0,"Überfällig","Offen")))</f>
        <v/>
      </c>
      <c r="K132" s="11"/>
      <c r="L132" s="12"/>
    </row>
    <row r="133" customFormat="false" ht="15" hidden="false" customHeight="false" outlineLevel="0" collapsed="false">
      <c r="A133" s="11"/>
      <c r="B133" s="12"/>
      <c r="C133" s="11"/>
      <c r="D133" s="11"/>
      <c r="E133" s="12"/>
      <c r="F133" s="13"/>
      <c r="G133" s="13"/>
      <c r="H133" s="14" t="str">
        <f aca="false">IF(F133="","",F133-N(G133))</f>
        <v/>
      </c>
      <c r="I133" s="15" t="str">
        <f aca="true">IF(OR(F133="",E133=""),"",IF(AND(H133&gt;0,TODAY()&gt;E133),TODAY()-E133,0))</f>
        <v/>
      </c>
      <c r="J133" s="16" t="str">
        <f aca="false">IF(F133="","",IF(H133&lt;=0,"Bezahlt",IF(N(I133)&gt;0,"Überfällig","Offen")))</f>
        <v/>
      </c>
      <c r="K133" s="11"/>
      <c r="L133" s="12"/>
    </row>
    <row r="134" customFormat="false" ht="15" hidden="false" customHeight="false" outlineLevel="0" collapsed="false">
      <c r="A134" s="11"/>
      <c r="B134" s="12"/>
      <c r="C134" s="11"/>
      <c r="D134" s="11"/>
      <c r="E134" s="12"/>
      <c r="F134" s="13"/>
      <c r="G134" s="13"/>
      <c r="H134" s="14" t="str">
        <f aca="false">IF(F134="","",F134-N(G134))</f>
        <v/>
      </c>
      <c r="I134" s="15" t="str">
        <f aca="true">IF(OR(F134="",E134=""),"",IF(AND(H134&gt;0,TODAY()&gt;E134),TODAY()-E134,0))</f>
        <v/>
      </c>
      <c r="J134" s="16" t="str">
        <f aca="false">IF(F134="","",IF(H134&lt;=0,"Bezahlt",IF(N(I134)&gt;0,"Überfällig","Offen")))</f>
        <v/>
      </c>
      <c r="K134" s="11"/>
      <c r="L134" s="12"/>
    </row>
    <row r="135" customFormat="false" ht="15" hidden="false" customHeight="false" outlineLevel="0" collapsed="false">
      <c r="A135" s="11"/>
      <c r="B135" s="12"/>
      <c r="C135" s="11"/>
      <c r="D135" s="11"/>
      <c r="E135" s="12"/>
      <c r="F135" s="13"/>
      <c r="G135" s="13"/>
      <c r="H135" s="14" t="str">
        <f aca="false">IF(F135="","",F135-N(G135))</f>
        <v/>
      </c>
      <c r="I135" s="15" t="str">
        <f aca="true">IF(OR(F135="",E135=""),"",IF(AND(H135&gt;0,TODAY()&gt;E135),TODAY()-E135,0))</f>
        <v/>
      </c>
      <c r="J135" s="16" t="str">
        <f aca="false">IF(F135="","",IF(H135&lt;=0,"Bezahlt",IF(N(I135)&gt;0,"Überfällig","Offen")))</f>
        <v/>
      </c>
      <c r="K135" s="11"/>
      <c r="L135" s="12"/>
    </row>
    <row r="136" customFormat="false" ht="15" hidden="false" customHeight="false" outlineLevel="0" collapsed="false">
      <c r="A136" s="11"/>
      <c r="B136" s="12"/>
      <c r="C136" s="11"/>
      <c r="D136" s="11"/>
      <c r="E136" s="12"/>
      <c r="F136" s="13"/>
      <c r="G136" s="13"/>
      <c r="H136" s="14" t="str">
        <f aca="false">IF(F136="","",F136-N(G136))</f>
        <v/>
      </c>
      <c r="I136" s="15" t="str">
        <f aca="true">IF(OR(F136="",E136=""),"",IF(AND(H136&gt;0,TODAY()&gt;E136),TODAY()-E136,0))</f>
        <v/>
      </c>
      <c r="J136" s="16" t="str">
        <f aca="false">IF(F136="","",IF(H136&lt;=0,"Bezahlt",IF(N(I136)&gt;0,"Überfällig","Offen")))</f>
        <v/>
      </c>
      <c r="K136" s="11"/>
      <c r="L136" s="12"/>
    </row>
    <row r="137" customFormat="false" ht="15" hidden="false" customHeight="false" outlineLevel="0" collapsed="false">
      <c r="A137" s="11"/>
      <c r="B137" s="12"/>
      <c r="C137" s="11"/>
      <c r="D137" s="11"/>
      <c r="E137" s="12"/>
      <c r="F137" s="13"/>
      <c r="G137" s="13"/>
      <c r="H137" s="14" t="str">
        <f aca="false">IF(F137="","",F137-N(G137))</f>
        <v/>
      </c>
      <c r="I137" s="15" t="str">
        <f aca="true">IF(OR(F137="",E137=""),"",IF(AND(H137&gt;0,TODAY()&gt;E137),TODAY()-E137,0))</f>
        <v/>
      </c>
      <c r="J137" s="16" t="str">
        <f aca="false">IF(F137="","",IF(H137&lt;=0,"Bezahlt",IF(N(I137)&gt;0,"Überfällig","Offen")))</f>
        <v/>
      </c>
      <c r="K137" s="11"/>
      <c r="L137" s="12"/>
    </row>
    <row r="138" customFormat="false" ht="15" hidden="false" customHeight="false" outlineLevel="0" collapsed="false">
      <c r="A138" s="11"/>
      <c r="B138" s="12"/>
      <c r="C138" s="11"/>
      <c r="D138" s="11"/>
      <c r="E138" s="12"/>
      <c r="F138" s="13"/>
      <c r="G138" s="13"/>
      <c r="H138" s="14" t="str">
        <f aca="false">IF(F138="","",F138-N(G138))</f>
        <v/>
      </c>
      <c r="I138" s="15" t="str">
        <f aca="true">IF(OR(F138="",E138=""),"",IF(AND(H138&gt;0,TODAY()&gt;E138),TODAY()-E138,0))</f>
        <v/>
      </c>
      <c r="J138" s="16" t="str">
        <f aca="false">IF(F138="","",IF(H138&lt;=0,"Bezahlt",IF(N(I138)&gt;0,"Überfällig","Offen")))</f>
        <v/>
      </c>
      <c r="K138" s="11"/>
      <c r="L138" s="12"/>
    </row>
    <row r="139" customFormat="false" ht="15" hidden="false" customHeight="false" outlineLevel="0" collapsed="false">
      <c r="A139" s="11"/>
      <c r="B139" s="12"/>
      <c r="C139" s="11"/>
      <c r="D139" s="11"/>
      <c r="E139" s="12"/>
      <c r="F139" s="13"/>
      <c r="G139" s="13"/>
      <c r="H139" s="14" t="str">
        <f aca="false">IF(F139="","",F139-N(G139))</f>
        <v/>
      </c>
      <c r="I139" s="15" t="str">
        <f aca="true">IF(OR(F139="",E139=""),"",IF(AND(H139&gt;0,TODAY()&gt;E139),TODAY()-E139,0))</f>
        <v/>
      </c>
      <c r="J139" s="16" t="str">
        <f aca="false">IF(F139="","",IF(H139&lt;=0,"Bezahlt",IF(N(I139)&gt;0,"Überfällig","Offen")))</f>
        <v/>
      </c>
      <c r="K139" s="11"/>
      <c r="L139" s="12"/>
    </row>
    <row r="140" customFormat="false" ht="15" hidden="false" customHeight="false" outlineLevel="0" collapsed="false">
      <c r="A140" s="11"/>
      <c r="B140" s="12"/>
      <c r="C140" s="11"/>
      <c r="D140" s="11"/>
      <c r="E140" s="12"/>
      <c r="F140" s="13"/>
      <c r="G140" s="13"/>
      <c r="H140" s="14" t="str">
        <f aca="false">IF(F140="","",F140-N(G140))</f>
        <v/>
      </c>
      <c r="I140" s="15" t="str">
        <f aca="true">IF(OR(F140="",E140=""),"",IF(AND(H140&gt;0,TODAY()&gt;E140),TODAY()-E140,0))</f>
        <v/>
      </c>
      <c r="J140" s="16" t="str">
        <f aca="false">IF(F140="","",IF(H140&lt;=0,"Bezahlt",IF(N(I140)&gt;0,"Überfällig","Offen")))</f>
        <v/>
      </c>
      <c r="K140" s="11"/>
      <c r="L140" s="12"/>
    </row>
    <row r="141" customFormat="false" ht="15" hidden="false" customHeight="false" outlineLevel="0" collapsed="false">
      <c r="A141" s="11"/>
      <c r="B141" s="12"/>
      <c r="C141" s="11"/>
      <c r="D141" s="11"/>
      <c r="E141" s="12"/>
      <c r="F141" s="13"/>
      <c r="G141" s="13"/>
      <c r="H141" s="14" t="str">
        <f aca="false">IF(F141="","",F141-N(G141))</f>
        <v/>
      </c>
      <c r="I141" s="15" t="str">
        <f aca="true">IF(OR(F141="",E141=""),"",IF(AND(H141&gt;0,TODAY()&gt;E141),TODAY()-E141,0))</f>
        <v/>
      </c>
      <c r="J141" s="16" t="str">
        <f aca="false">IF(F141="","",IF(H141&lt;=0,"Bezahlt",IF(N(I141)&gt;0,"Überfällig","Offen")))</f>
        <v/>
      </c>
      <c r="K141" s="11"/>
      <c r="L141" s="12"/>
    </row>
    <row r="142" customFormat="false" ht="15" hidden="false" customHeight="false" outlineLevel="0" collapsed="false">
      <c r="A142" s="11"/>
      <c r="B142" s="12"/>
      <c r="C142" s="11"/>
      <c r="D142" s="11"/>
      <c r="E142" s="12"/>
      <c r="F142" s="13"/>
      <c r="G142" s="13"/>
      <c r="H142" s="14" t="str">
        <f aca="false">IF(F142="","",F142-N(G142))</f>
        <v/>
      </c>
      <c r="I142" s="15" t="str">
        <f aca="true">IF(OR(F142="",E142=""),"",IF(AND(H142&gt;0,TODAY()&gt;E142),TODAY()-E142,0))</f>
        <v/>
      </c>
      <c r="J142" s="16" t="str">
        <f aca="false">IF(F142="","",IF(H142&lt;=0,"Bezahlt",IF(N(I142)&gt;0,"Überfällig","Offen")))</f>
        <v/>
      </c>
      <c r="K142" s="11"/>
      <c r="L142" s="12"/>
    </row>
    <row r="143" customFormat="false" ht="15" hidden="false" customHeight="false" outlineLevel="0" collapsed="false">
      <c r="A143" s="11"/>
      <c r="B143" s="12"/>
      <c r="C143" s="11"/>
      <c r="D143" s="11"/>
      <c r="E143" s="12"/>
      <c r="F143" s="13"/>
      <c r="G143" s="13"/>
      <c r="H143" s="14" t="str">
        <f aca="false">IF(F143="","",F143-N(G143))</f>
        <v/>
      </c>
      <c r="I143" s="15" t="str">
        <f aca="true">IF(OR(F143="",E143=""),"",IF(AND(H143&gt;0,TODAY()&gt;E143),TODAY()-E143,0))</f>
        <v/>
      </c>
      <c r="J143" s="16" t="str">
        <f aca="false">IF(F143="","",IF(H143&lt;=0,"Bezahlt",IF(N(I143)&gt;0,"Überfällig","Offen")))</f>
        <v/>
      </c>
      <c r="K143" s="11"/>
      <c r="L143" s="12"/>
    </row>
    <row r="144" customFormat="false" ht="15" hidden="false" customHeight="false" outlineLevel="0" collapsed="false">
      <c r="A144" s="11"/>
      <c r="B144" s="12"/>
      <c r="C144" s="11"/>
      <c r="D144" s="11"/>
      <c r="E144" s="12"/>
      <c r="F144" s="13"/>
      <c r="G144" s="13"/>
      <c r="H144" s="14" t="str">
        <f aca="false">IF(F144="","",F144-N(G144))</f>
        <v/>
      </c>
      <c r="I144" s="15" t="str">
        <f aca="true">IF(OR(F144="",E144=""),"",IF(AND(H144&gt;0,TODAY()&gt;E144),TODAY()-E144,0))</f>
        <v/>
      </c>
      <c r="J144" s="16" t="str">
        <f aca="false">IF(F144="","",IF(H144&lt;=0,"Bezahlt",IF(N(I144)&gt;0,"Überfällig","Offen")))</f>
        <v/>
      </c>
      <c r="K144" s="11"/>
      <c r="L144" s="12"/>
    </row>
    <row r="145" customFormat="false" ht="15" hidden="false" customHeight="false" outlineLevel="0" collapsed="false">
      <c r="A145" s="11"/>
      <c r="B145" s="12"/>
      <c r="C145" s="11"/>
      <c r="D145" s="11"/>
      <c r="E145" s="12"/>
      <c r="F145" s="13"/>
      <c r="G145" s="13"/>
      <c r="H145" s="14" t="str">
        <f aca="false">IF(F145="","",F145-N(G145))</f>
        <v/>
      </c>
      <c r="I145" s="15" t="str">
        <f aca="true">IF(OR(F145="",E145=""),"",IF(AND(H145&gt;0,TODAY()&gt;E145),TODAY()-E145,0))</f>
        <v/>
      </c>
      <c r="J145" s="16" t="str">
        <f aca="false">IF(F145="","",IF(H145&lt;=0,"Bezahlt",IF(N(I145)&gt;0,"Überfällig","Offen")))</f>
        <v/>
      </c>
      <c r="K145" s="11"/>
      <c r="L145" s="12"/>
    </row>
    <row r="146" customFormat="false" ht="15" hidden="false" customHeight="false" outlineLevel="0" collapsed="false">
      <c r="A146" s="11"/>
      <c r="B146" s="12"/>
      <c r="C146" s="11"/>
      <c r="D146" s="11"/>
      <c r="E146" s="12"/>
      <c r="F146" s="13"/>
      <c r="G146" s="13"/>
      <c r="H146" s="14" t="str">
        <f aca="false">IF(F146="","",F146-N(G146))</f>
        <v/>
      </c>
      <c r="I146" s="15" t="str">
        <f aca="true">IF(OR(F146="",E146=""),"",IF(AND(H146&gt;0,TODAY()&gt;E146),TODAY()-E146,0))</f>
        <v/>
      </c>
      <c r="J146" s="16" t="str">
        <f aca="false">IF(F146="","",IF(H146&lt;=0,"Bezahlt",IF(N(I146)&gt;0,"Überfällig","Offen")))</f>
        <v/>
      </c>
      <c r="K146" s="11"/>
      <c r="L146" s="12"/>
    </row>
    <row r="147" customFormat="false" ht="15" hidden="false" customHeight="false" outlineLevel="0" collapsed="false">
      <c r="A147" s="11"/>
      <c r="B147" s="12"/>
      <c r="C147" s="11"/>
      <c r="D147" s="11"/>
      <c r="E147" s="12"/>
      <c r="F147" s="13"/>
      <c r="G147" s="13"/>
      <c r="H147" s="14" t="str">
        <f aca="false">IF(F147="","",F147-N(G147))</f>
        <v/>
      </c>
      <c r="I147" s="15" t="str">
        <f aca="true">IF(OR(F147="",E147=""),"",IF(AND(H147&gt;0,TODAY()&gt;E147),TODAY()-E147,0))</f>
        <v/>
      </c>
      <c r="J147" s="16" t="str">
        <f aca="false">IF(F147="","",IF(H147&lt;=0,"Bezahlt",IF(N(I147)&gt;0,"Überfällig","Offen")))</f>
        <v/>
      </c>
      <c r="K147" s="11"/>
      <c r="L147" s="12"/>
    </row>
    <row r="148" customFormat="false" ht="15" hidden="false" customHeight="false" outlineLevel="0" collapsed="false">
      <c r="A148" s="11"/>
      <c r="B148" s="12"/>
      <c r="C148" s="11"/>
      <c r="D148" s="11"/>
      <c r="E148" s="12"/>
      <c r="F148" s="13"/>
      <c r="G148" s="13"/>
      <c r="H148" s="14" t="str">
        <f aca="false">IF(F148="","",F148-N(G148))</f>
        <v/>
      </c>
      <c r="I148" s="15" t="str">
        <f aca="true">IF(OR(F148="",E148=""),"",IF(AND(H148&gt;0,TODAY()&gt;E148),TODAY()-E148,0))</f>
        <v/>
      </c>
      <c r="J148" s="16" t="str">
        <f aca="false">IF(F148="","",IF(H148&lt;=0,"Bezahlt",IF(N(I148)&gt;0,"Überfällig","Offen")))</f>
        <v/>
      </c>
      <c r="K148" s="11"/>
      <c r="L148" s="12"/>
    </row>
    <row r="149" customFormat="false" ht="15" hidden="false" customHeight="false" outlineLevel="0" collapsed="false">
      <c r="A149" s="11"/>
      <c r="B149" s="12"/>
      <c r="C149" s="11"/>
      <c r="D149" s="11"/>
      <c r="E149" s="12"/>
      <c r="F149" s="13"/>
      <c r="G149" s="13"/>
      <c r="H149" s="14" t="str">
        <f aca="false">IF(F149="","",F149-N(G149))</f>
        <v/>
      </c>
      <c r="I149" s="15" t="str">
        <f aca="true">IF(OR(F149="",E149=""),"",IF(AND(H149&gt;0,TODAY()&gt;E149),TODAY()-E149,0))</f>
        <v/>
      </c>
      <c r="J149" s="16" t="str">
        <f aca="false">IF(F149="","",IF(H149&lt;=0,"Bezahlt",IF(N(I149)&gt;0,"Überfällig","Offen")))</f>
        <v/>
      </c>
      <c r="K149" s="11"/>
      <c r="L149" s="12"/>
    </row>
    <row r="150" customFormat="false" ht="15" hidden="false" customHeight="false" outlineLevel="0" collapsed="false">
      <c r="A150" s="11"/>
      <c r="B150" s="12"/>
      <c r="C150" s="11"/>
      <c r="D150" s="11"/>
      <c r="E150" s="12"/>
      <c r="F150" s="13"/>
      <c r="G150" s="13"/>
      <c r="H150" s="14" t="str">
        <f aca="false">IF(F150="","",F150-N(G150))</f>
        <v/>
      </c>
      <c r="I150" s="15" t="str">
        <f aca="true">IF(OR(F150="",E150=""),"",IF(AND(H150&gt;0,TODAY()&gt;E150),TODAY()-E150,0))</f>
        <v/>
      </c>
      <c r="J150" s="16" t="str">
        <f aca="false">IF(F150="","",IF(H150&lt;=0,"Bezahlt",IF(N(I150)&gt;0,"Überfällig","Offen")))</f>
        <v/>
      </c>
      <c r="K150" s="11"/>
      <c r="L150" s="12"/>
    </row>
    <row r="151" customFormat="false" ht="15" hidden="false" customHeight="false" outlineLevel="0" collapsed="false">
      <c r="A151" s="11"/>
      <c r="B151" s="12"/>
      <c r="C151" s="11"/>
      <c r="D151" s="11"/>
      <c r="E151" s="12"/>
      <c r="F151" s="13"/>
      <c r="G151" s="13"/>
      <c r="H151" s="14" t="str">
        <f aca="false">IF(F151="","",F151-N(G151))</f>
        <v/>
      </c>
      <c r="I151" s="15" t="str">
        <f aca="true">IF(OR(F151="",E151=""),"",IF(AND(H151&gt;0,TODAY()&gt;E151),TODAY()-E151,0))</f>
        <v/>
      </c>
      <c r="J151" s="16" t="str">
        <f aca="false">IF(F151="","",IF(H151&lt;=0,"Bezahlt",IF(N(I151)&gt;0,"Überfällig","Offen")))</f>
        <v/>
      </c>
      <c r="K151" s="11"/>
      <c r="L151" s="12"/>
    </row>
    <row r="152" customFormat="false" ht="15" hidden="false" customHeight="false" outlineLevel="0" collapsed="false">
      <c r="A152" s="11"/>
      <c r="B152" s="12"/>
      <c r="C152" s="11"/>
      <c r="D152" s="11"/>
      <c r="E152" s="12"/>
      <c r="F152" s="13"/>
      <c r="G152" s="13"/>
      <c r="H152" s="14" t="str">
        <f aca="false">IF(F152="","",F152-N(G152))</f>
        <v/>
      </c>
      <c r="I152" s="15" t="str">
        <f aca="true">IF(OR(F152="",E152=""),"",IF(AND(H152&gt;0,TODAY()&gt;E152),TODAY()-E152,0))</f>
        <v/>
      </c>
      <c r="J152" s="16" t="str">
        <f aca="false">IF(F152="","",IF(H152&lt;=0,"Bezahlt",IF(N(I152)&gt;0,"Überfällig","Offen")))</f>
        <v/>
      </c>
      <c r="K152" s="11"/>
      <c r="L152" s="12"/>
    </row>
    <row r="153" customFormat="false" ht="15" hidden="false" customHeight="false" outlineLevel="0" collapsed="false">
      <c r="A153" s="11"/>
      <c r="B153" s="12"/>
      <c r="C153" s="11"/>
      <c r="D153" s="11"/>
      <c r="E153" s="12"/>
      <c r="F153" s="13"/>
      <c r="G153" s="13"/>
      <c r="H153" s="14" t="str">
        <f aca="false">IF(F153="","",F153-N(G153))</f>
        <v/>
      </c>
      <c r="I153" s="15" t="str">
        <f aca="true">IF(OR(F153="",E153=""),"",IF(AND(H153&gt;0,TODAY()&gt;E153),TODAY()-E153,0))</f>
        <v/>
      </c>
      <c r="J153" s="16" t="str">
        <f aca="false">IF(F153="","",IF(H153&lt;=0,"Bezahlt",IF(N(I153)&gt;0,"Überfällig","Offen")))</f>
        <v/>
      </c>
      <c r="K153" s="11"/>
      <c r="L153" s="12"/>
    </row>
    <row r="154" customFormat="false" ht="15" hidden="false" customHeight="false" outlineLevel="0" collapsed="false">
      <c r="A154" s="11"/>
      <c r="B154" s="12"/>
      <c r="C154" s="11"/>
      <c r="D154" s="11"/>
      <c r="E154" s="12"/>
      <c r="F154" s="13"/>
      <c r="G154" s="13"/>
      <c r="H154" s="14" t="str">
        <f aca="false">IF(F154="","",F154-N(G154))</f>
        <v/>
      </c>
      <c r="I154" s="15" t="str">
        <f aca="true">IF(OR(F154="",E154=""),"",IF(AND(H154&gt;0,TODAY()&gt;E154),TODAY()-E154,0))</f>
        <v/>
      </c>
      <c r="J154" s="16" t="str">
        <f aca="false">IF(F154="","",IF(H154&lt;=0,"Bezahlt",IF(N(I154)&gt;0,"Überfällig","Offen")))</f>
        <v/>
      </c>
      <c r="K154" s="11"/>
      <c r="L154" s="12"/>
    </row>
    <row r="155" customFormat="false" ht="15" hidden="false" customHeight="false" outlineLevel="0" collapsed="false">
      <c r="A155" s="11"/>
      <c r="B155" s="12"/>
      <c r="C155" s="11"/>
      <c r="D155" s="11"/>
      <c r="E155" s="12"/>
      <c r="F155" s="13"/>
      <c r="G155" s="13"/>
      <c r="H155" s="14" t="str">
        <f aca="false">IF(F155="","",F155-N(G155))</f>
        <v/>
      </c>
      <c r="I155" s="15" t="str">
        <f aca="true">IF(OR(F155="",E155=""),"",IF(AND(H155&gt;0,TODAY()&gt;E155),TODAY()-E155,0))</f>
        <v/>
      </c>
      <c r="J155" s="16" t="str">
        <f aca="false">IF(F155="","",IF(H155&lt;=0,"Bezahlt",IF(N(I155)&gt;0,"Überfällig","Offen")))</f>
        <v/>
      </c>
      <c r="K155" s="11"/>
      <c r="L155" s="12"/>
    </row>
    <row r="156" customFormat="false" ht="15" hidden="false" customHeight="false" outlineLevel="0" collapsed="false">
      <c r="A156" s="11"/>
      <c r="B156" s="12"/>
      <c r="C156" s="11"/>
      <c r="D156" s="11"/>
      <c r="E156" s="12"/>
      <c r="F156" s="13"/>
      <c r="G156" s="13"/>
      <c r="H156" s="14" t="str">
        <f aca="false">IF(F156="","",F156-N(G156))</f>
        <v/>
      </c>
      <c r="I156" s="15" t="str">
        <f aca="true">IF(OR(F156="",E156=""),"",IF(AND(H156&gt;0,TODAY()&gt;E156),TODAY()-E156,0))</f>
        <v/>
      </c>
      <c r="J156" s="16" t="str">
        <f aca="false">IF(F156="","",IF(H156&lt;=0,"Bezahlt",IF(N(I156)&gt;0,"Überfällig","Offen")))</f>
        <v/>
      </c>
      <c r="K156" s="11"/>
      <c r="L156" s="12"/>
    </row>
    <row r="157" customFormat="false" ht="15" hidden="false" customHeight="false" outlineLevel="0" collapsed="false">
      <c r="A157" s="11"/>
      <c r="B157" s="12"/>
      <c r="C157" s="11"/>
      <c r="D157" s="11"/>
      <c r="E157" s="12"/>
      <c r="F157" s="13"/>
      <c r="G157" s="13"/>
      <c r="H157" s="14" t="str">
        <f aca="false">IF(F157="","",F157-N(G157))</f>
        <v/>
      </c>
      <c r="I157" s="15" t="str">
        <f aca="true">IF(OR(F157="",E157=""),"",IF(AND(H157&gt;0,TODAY()&gt;E157),TODAY()-E157,0))</f>
        <v/>
      </c>
      <c r="J157" s="16" t="str">
        <f aca="false">IF(F157="","",IF(H157&lt;=0,"Bezahlt",IF(N(I157)&gt;0,"Überfällig","Offen")))</f>
        <v/>
      </c>
      <c r="K157" s="11"/>
      <c r="L157" s="12"/>
    </row>
    <row r="158" customFormat="false" ht="15" hidden="false" customHeight="false" outlineLevel="0" collapsed="false">
      <c r="A158" s="11"/>
      <c r="B158" s="12"/>
      <c r="C158" s="11"/>
      <c r="D158" s="11"/>
      <c r="E158" s="12"/>
      <c r="F158" s="13"/>
      <c r="G158" s="13"/>
      <c r="H158" s="14" t="str">
        <f aca="false">IF(F158="","",F158-N(G158))</f>
        <v/>
      </c>
      <c r="I158" s="15" t="str">
        <f aca="true">IF(OR(F158="",E158=""),"",IF(AND(H158&gt;0,TODAY()&gt;E158),TODAY()-E158,0))</f>
        <v/>
      </c>
      <c r="J158" s="16" t="str">
        <f aca="false">IF(F158="","",IF(H158&lt;=0,"Bezahlt",IF(N(I158)&gt;0,"Überfällig","Offen")))</f>
        <v/>
      </c>
      <c r="K158" s="11"/>
      <c r="L158" s="12"/>
    </row>
    <row r="159" customFormat="false" ht="15" hidden="false" customHeight="false" outlineLevel="0" collapsed="false">
      <c r="A159" s="11"/>
      <c r="B159" s="12"/>
      <c r="C159" s="11"/>
      <c r="D159" s="11"/>
      <c r="E159" s="12"/>
      <c r="F159" s="13"/>
      <c r="G159" s="13"/>
      <c r="H159" s="14" t="str">
        <f aca="false">IF(F159="","",F159-N(G159))</f>
        <v/>
      </c>
      <c r="I159" s="15" t="str">
        <f aca="true">IF(OR(F159="",E159=""),"",IF(AND(H159&gt;0,TODAY()&gt;E159),TODAY()-E159,0))</f>
        <v/>
      </c>
      <c r="J159" s="16" t="str">
        <f aca="false">IF(F159="","",IF(H159&lt;=0,"Bezahlt",IF(N(I159)&gt;0,"Überfällig","Offen")))</f>
        <v/>
      </c>
      <c r="K159" s="11"/>
      <c r="L159" s="12"/>
    </row>
    <row r="160" customFormat="false" ht="15" hidden="false" customHeight="false" outlineLevel="0" collapsed="false">
      <c r="A160" s="11"/>
      <c r="B160" s="12"/>
      <c r="C160" s="11"/>
      <c r="D160" s="11"/>
      <c r="E160" s="12"/>
      <c r="F160" s="13"/>
      <c r="G160" s="13"/>
      <c r="H160" s="14" t="str">
        <f aca="false">IF(F160="","",F160-N(G160))</f>
        <v/>
      </c>
      <c r="I160" s="15" t="str">
        <f aca="true">IF(OR(F160="",E160=""),"",IF(AND(H160&gt;0,TODAY()&gt;E160),TODAY()-E160,0))</f>
        <v/>
      </c>
      <c r="J160" s="16" t="str">
        <f aca="false">IF(F160="","",IF(H160&lt;=0,"Bezahlt",IF(N(I160)&gt;0,"Überfällig","Offen")))</f>
        <v/>
      </c>
      <c r="K160" s="11"/>
      <c r="L160" s="12"/>
    </row>
    <row r="161" customFormat="false" ht="15" hidden="false" customHeight="false" outlineLevel="0" collapsed="false">
      <c r="A161" s="11"/>
      <c r="B161" s="12"/>
      <c r="C161" s="11"/>
      <c r="D161" s="11"/>
      <c r="E161" s="12"/>
      <c r="F161" s="13"/>
      <c r="G161" s="13"/>
      <c r="H161" s="14" t="str">
        <f aca="false">IF(F161="","",F161-N(G161))</f>
        <v/>
      </c>
      <c r="I161" s="15" t="str">
        <f aca="true">IF(OR(F161="",E161=""),"",IF(AND(H161&gt;0,TODAY()&gt;E161),TODAY()-E161,0))</f>
        <v/>
      </c>
      <c r="J161" s="16" t="str">
        <f aca="false">IF(F161="","",IF(H161&lt;=0,"Bezahlt",IF(N(I161)&gt;0,"Überfällig","Offen")))</f>
        <v/>
      </c>
      <c r="K161" s="11"/>
      <c r="L161" s="12"/>
    </row>
    <row r="162" customFormat="false" ht="15" hidden="false" customHeight="false" outlineLevel="0" collapsed="false">
      <c r="A162" s="11"/>
      <c r="B162" s="12"/>
      <c r="C162" s="11"/>
      <c r="D162" s="11"/>
      <c r="E162" s="12"/>
      <c r="F162" s="13"/>
      <c r="G162" s="13"/>
      <c r="H162" s="14" t="str">
        <f aca="false">IF(F162="","",F162-N(G162))</f>
        <v/>
      </c>
      <c r="I162" s="15" t="str">
        <f aca="true">IF(OR(F162="",E162=""),"",IF(AND(H162&gt;0,TODAY()&gt;E162),TODAY()-E162,0))</f>
        <v/>
      </c>
      <c r="J162" s="16" t="str">
        <f aca="false">IF(F162="","",IF(H162&lt;=0,"Bezahlt",IF(N(I162)&gt;0,"Überfällig","Offen")))</f>
        <v/>
      </c>
      <c r="K162" s="11"/>
      <c r="L162" s="12"/>
    </row>
    <row r="163" customFormat="false" ht="15" hidden="false" customHeight="false" outlineLevel="0" collapsed="false">
      <c r="A163" s="11"/>
      <c r="B163" s="12"/>
      <c r="C163" s="11"/>
      <c r="D163" s="11"/>
      <c r="E163" s="12"/>
      <c r="F163" s="13"/>
      <c r="G163" s="13"/>
      <c r="H163" s="14" t="str">
        <f aca="false">IF(F163="","",F163-N(G163))</f>
        <v/>
      </c>
      <c r="I163" s="15" t="str">
        <f aca="true">IF(OR(F163="",E163=""),"",IF(AND(H163&gt;0,TODAY()&gt;E163),TODAY()-E163,0))</f>
        <v/>
      </c>
      <c r="J163" s="16" t="str">
        <f aca="false">IF(F163="","",IF(H163&lt;=0,"Bezahlt",IF(N(I163)&gt;0,"Überfällig","Offen")))</f>
        <v/>
      </c>
      <c r="K163" s="11"/>
      <c r="L163" s="12"/>
    </row>
    <row r="164" customFormat="false" ht="15" hidden="false" customHeight="false" outlineLevel="0" collapsed="false">
      <c r="A164" s="11"/>
      <c r="B164" s="12"/>
      <c r="C164" s="11"/>
      <c r="D164" s="11"/>
      <c r="E164" s="12"/>
      <c r="F164" s="13"/>
      <c r="G164" s="13"/>
      <c r="H164" s="14" t="str">
        <f aca="false">IF(F164="","",F164-N(G164))</f>
        <v/>
      </c>
      <c r="I164" s="15" t="str">
        <f aca="true">IF(OR(F164="",E164=""),"",IF(AND(H164&gt;0,TODAY()&gt;E164),TODAY()-E164,0))</f>
        <v/>
      </c>
      <c r="J164" s="16" t="str">
        <f aca="false">IF(F164="","",IF(H164&lt;=0,"Bezahlt",IF(N(I164)&gt;0,"Überfällig","Offen")))</f>
        <v/>
      </c>
      <c r="K164" s="11"/>
      <c r="L164" s="12"/>
    </row>
    <row r="165" customFormat="false" ht="15" hidden="false" customHeight="false" outlineLevel="0" collapsed="false">
      <c r="A165" s="11"/>
      <c r="B165" s="12"/>
      <c r="C165" s="11"/>
      <c r="D165" s="11"/>
      <c r="E165" s="12"/>
      <c r="F165" s="13"/>
      <c r="G165" s="13"/>
      <c r="H165" s="14" t="str">
        <f aca="false">IF(F165="","",F165-N(G165))</f>
        <v/>
      </c>
      <c r="I165" s="15" t="str">
        <f aca="true">IF(OR(F165="",E165=""),"",IF(AND(H165&gt;0,TODAY()&gt;E165),TODAY()-E165,0))</f>
        <v/>
      </c>
      <c r="J165" s="16" t="str">
        <f aca="false">IF(F165="","",IF(H165&lt;=0,"Bezahlt",IF(N(I165)&gt;0,"Überfällig","Offen")))</f>
        <v/>
      </c>
      <c r="K165" s="11"/>
      <c r="L165" s="12"/>
    </row>
    <row r="166" customFormat="false" ht="15" hidden="false" customHeight="false" outlineLevel="0" collapsed="false">
      <c r="A166" s="11"/>
      <c r="B166" s="12"/>
      <c r="C166" s="11"/>
      <c r="D166" s="11"/>
      <c r="E166" s="12"/>
      <c r="F166" s="13"/>
      <c r="G166" s="13"/>
      <c r="H166" s="14" t="str">
        <f aca="false">IF(F166="","",F166-N(G166))</f>
        <v/>
      </c>
      <c r="I166" s="15" t="str">
        <f aca="true">IF(OR(F166="",E166=""),"",IF(AND(H166&gt;0,TODAY()&gt;E166),TODAY()-E166,0))</f>
        <v/>
      </c>
      <c r="J166" s="16" t="str">
        <f aca="false">IF(F166="","",IF(H166&lt;=0,"Bezahlt",IF(N(I166)&gt;0,"Überfällig","Offen")))</f>
        <v/>
      </c>
      <c r="K166" s="11"/>
      <c r="L166" s="12"/>
    </row>
    <row r="167" customFormat="false" ht="15" hidden="false" customHeight="false" outlineLevel="0" collapsed="false">
      <c r="A167" s="11"/>
      <c r="B167" s="12"/>
      <c r="C167" s="11"/>
      <c r="D167" s="11"/>
      <c r="E167" s="12"/>
      <c r="F167" s="13"/>
      <c r="G167" s="13"/>
      <c r="H167" s="14" t="str">
        <f aca="false">IF(F167="","",F167-N(G167))</f>
        <v/>
      </c>
      <c r="I167" s="15" t="str">
        <f aca="true">IF(OR(F167="",E167=""),"",IF(AND(H167&gt;0,TODAY()&gt;E167),TODAY()-E167,0))</f>
        <v/>
      </c>
      <c r="J167" s="16" t="str">
        <f aca="false">IF(F167="","",IF(H167&lt;=0,"Bezahlt",IF(N(I167)&gt;0,"Überfällig","Offen")))</f>
        <v/>
      </c>
      <c r="K167" s="11"/>
      <c r="L167" s="12"/>
    </row>
    <row r="168" customFormat="false" ht="15" hidden="false" customHeight="false" outlineLevel="0" collapsed="false">
      <c r="A168" s="11"/>
      <c r="B168" s="12"/>
      <c r="C168" s="11"/>
      <c r="D168" s="11"/>
      <c r="E168" s="12"/>
      <c r="F168" s="13"/>
      <c r="G168" s="13"/>
      <c r="H168" s="14" t="str">
        <f aca="false">IF(F168="","",F168-N(G168))</f>
        <v/>
      </c>
      <c r="I168" s="15" t="str">
        <f aca="true">IF(OR(F168="",E168=""),"",IF(AND(H168&gt;0,TODAY()&gt;E168),TODAY()-E168,0))</f>
        <v/>
      </c>
      <c r="J168" s="16" t="str">
        <f aca="false">IF(F168="","",IF(H168&lt;=0,"Bezahlt",IF(N(I168)&gt;0,"Überfällig","Offen")))</f>
        <v/>
      </c>
      <c r="K168" s="11"/>
      <c r="L168" s="12"/>
    </row>
    <row r="169" customFormat="false" ht="15" hidden="false" customHeight="false" outlineLevel="0" collapsed="false">
      <c r="A169" s="11"/>
      <c r="B169" s="12"/>
      <c r="C169" s="11"/>
      <c r="D169" s="11"/>
      <c r="E169" s="12"/>
      <c r="F169" s="13"/>
      <c r="G169" s="13"/>
      <c r="H169" s="14" t="str">
        <f aca="false">IF(F169="","",F169-N(G169))</f>
        <v/>
      </c>
      <c r="I169" s="15" t="str">
        <f aca="true">IF(OR(F169="",E169=""),"",IF(AND(H169&gt;0,TODAY()&gt;E169),TODAY()-E169,0))</f>
        <v/>
      </c>
      <c r="J169" s="16" t="str">
        <f aca="false">IF(F169="","",IF(H169&lt;=0,"Bezahlt",IF(N(I169)&gt;0,"Überfällig","Offen")))</f>
        <v/>
      </c>
      <c r="K169" s="11"/>
      <c r="L169" s="12"/>
    </row>
    <row r="170" customFormat="false" ht="15" hidden="false" customHeight="false" outlineLevel="0" collapsed="false">
      <c r="A170" s="11"/>
      <c r="B170" s="12"/>
      <c r="C170" s="11"/>
      <c r="D170" s="11"/>
      <c r="E170" s="12"/>
      <c r="F170" s="13"/>
      <c r="G170" s="13"/>
      <c r="H170" s="14" t="str">
        <f aca="false">IF(F170="","",F170-N(G170))</f>
        <v/>
      </c>
      <c r="I170" s="15" t="str">
        <f aca="true">IF(OR(F170="",E170=""),"",IF(AND(H170&gt;0,TODAY()&gt;E170),TODAY()-E170,0))</f>
        <v/>
      </c>
      <c r="J170" s="16" t="str">
        <f aca="false">IF(F170="","",IF(H170&lt;=0,"Bezahlt",IF(N(I170)&gt;0,"Überfällig","Offen")))</f>
        <v/>
      </c>
      <c r="K170" s="11"/>
      <c r="L170" s="12"/>
    </row>
    <row r="171" customFormat="false" ht="15" hidden="false" customHeight="false" outlineLevel="0" collapsed="false">
      <c r="A171" s="11"/>
      <c r="B171" s="12"/>
      <c r="C171" s="11"/>
      <c r="D171" s="11"/>
      <c r="E171" s="12"/>
      <c r="F171" s="13"/>
      <c r="G171" s="13"/>
      <c r="H171" s="14" t="str">
        <f aca="false">IF(F171="","",F171-N(G171))</f>
        <v/>
      </c>
      <c r="I171" s="15" t="str">
        <f aca="true">IF(OR(F171="",E171=""),"",IF(AND(H171&gt;0,TODAY()&gt;E171),TODAY()-E171,0))</f>
        <v/>
      </c>
      <c r="J171" s="16" t="str">
        <f aca="false">IF(F171="","",IF(H171&lt;=0,"Bezahlt",IF(N(I171)&gt;0,"Überfällig","Offen")))</f>
        <v/>
      </c>
      <c r="K171" s="11"/>
      <c r="L171" s="12"/>
    </row>
    <row r="172" customFormat="false" ht="15" hidden="false" customHeight="false" outlineLevel="0" collapsed="false">
      <c r="A172" s="11"/>
      <c r="B172" s="12"/>
      <c r="C172" s="11"/>
      <c r="D172" s="11"/>
      <c r="E172" s="12"/>
      <c r="F172" s="13"/>
      <c r="G172" s="13"/>
      <c r="H172" s="14" t="str">
        <f aca="false">IF(F172="","",F172-N(G172))</f>
        <v/>
      </c>
      <c r="I172" s="15" t="str">
        <f aca="true">IF(OR(F172="",E172=""),"",IF(AND(H172&gt;0,TODAY()&gt;E172),TODAY()-E172,0))</f>
        <v/>
      </c>
      <c r="J172" s="16" t="str">
        <f aca="false">IF(F172="","",IF(H172&lt;=0,"Bezahlt",IF(N(I172)&gt;0,"Überfällig","Offen")))</f>
        <v/>
      </c>
      <c r="K172" s="11"/>
      <c r="L172" s="12"/>
    </row>
    <row r="173" customFormat="false" ht="15" hidden="false" customHeight="false" outlineLevel="0" collapsed="false">
      <c r="A173" s="11"/>
      <c r="B173" s="12"/>
      <c r="C173" s="11"/>
      <c r="D173" s="11"/>
      <c r="E173" s="12"/>
      <c r="F173" s="13"/>
      <c r="G173" s="13"/>
      <c r="H173" s="14" t="str">
        <f aca="false">IF(F173="","",F173-N(G173))</f>
        <v/>
      </c>
      <c r="I173" s="15" t="str">
        <f aca="true">IF(OR(F173="",E173=""),"",IF(AND(H173&gt;0,TODAY()&gt;E173),TODAY()-E173,0))</f>
        <v/>
      </c>
      <c r="J173" s="16" t="str">
        <f aca="false">IF(F173="","",IF(H173&lt;=0,"Bezahlt",IF(N(I173)&gt;0,"Überfällig","Offen")))</f>
        <v/>
      </c>
      <c r="K173" s="11"/>
      <c r="L173" s="12"/>
    </row>
    <row r="174" customFormat="false" ht="15" hidden="false" customHeight="false" outlineLevel="0" collapsed="false">
      <c r="A174" s="11"/>
      <c r="B174" s="12"/>
      <c r="C174" s="11"/>
      <c r="D174" s="11"/>
      <c r="E174" s="12"/>
      <c r="F174" s="13"/>
      <c r="G174" s="13"/>
      <c r="H174" s="14" t="str">
        <f aca="false">IF(F174="","",F174-N(G174))</f>
        <v/>
      </c>
      <c r="I174" s="15" t="str">
        <f aca="true">IF(OR(F174="",E174=""),"",IF(AND(H174&gt;0,TODAY()&gt;E174),TODAY()-E174,0))</f>
        <v/>
      </c>
      <c r="J174" s="16" t="str">
        <f aca="false">IF(F174="","",IF(H174&lt;=0,"Bezahlt",IF(N(I174)&gt;0,"Überfällig","Offen")))</f>
        <v/>
      </c>
      <c r="K174" s="11"/>
      <c r="L174" s="12"/>
    </row>
    <row r="175" customFormat="false" ht="15" hidden="false" customHeight="false" outlineLevel="0" collapsed="false">
      <c r="A175" s="11"/>
      <c r="B175" s="12"/>
      <c r="C175" s="11"/>
      <c r="D175" s="11"/>
      <c r="E175" s="12"/>
      <c r="F175" s="13"/>
      <c r="G175" s="13"/>
      <c r="H175" s="14" t="str">
        <f aca="false">IF(F175="","",F175-N(G175))</f>
        <v/>
      </c>
      <c r="I175" s="15" t="str">
        <f aca="true">IF(OR(F175="",E175=""),"",IF(AND(H175&gt;0,TODAY()&gt;E175),TODAY()-E175,0))</f>
        <v/>
      </c>
      <c r="J175" s="16" t="str">
        <f aca="false">IF(F175="","",IF(H175&lt;=0,"Bezahlt",IF(N(I175)&gt;0,"Überfällig","Offen")))</f>
        <v/>
      </c>
      <c r="K175" s="11"/>
      <c r="L175" s="12"/>
    </row>
    <row r="176" customFormat="false" ht="15" hidden="false" customHeight="false" outlineLevel="0" collapsed="false">
      <c r="A176" s="11"/>
      <c r="B176" s="12"/>
      <c r="C176" s="11"/>
      <c r="D176" s="11"/>
      <c r="E176" s="12"/>
      <c r="F176" s="13"/>
      <c r="G176" s="13"/>
      <c r="H176" s="14" t="str">
        <f aca="false">IF(F176="","",F176-N(G176))</f>
        <v/>
      </c>
      <c r="I176" s="15" t="str">
        <f aca="true">IF(OR(F176="",E176=""),"",IF(AND(H176&gt;0,TODAY()&gt;E176),TODAY()-E176,0))</f>
        <v/>
      </c>
      <c r="J176" s="16" t="str">
        <f aca="false">IF(F176="","",IF(H176&lt;=0,"Bezahlt",IF(N(I176)&gt;0,"Überfällig","Offen")))</f>
        <v/>
      </c>
      <c r="K176" s="11"/>
      <c r="L176" s="12"/>
    </row>
    <row r="177" customFormat="false" ht="15" hidden="false" customHeight="false" outlineLevel="0" collapsed="false">
      <c r="A177" s="11"/>
      <c r="B177" s="12"/>
      <c r="C177" s="11"/>
      <c r="D177" s="11"/>
      <c r="E177" s="12"/>
      <c r="F177" s="13"/>
      <c r="G177" s="13"/>
      <c r="H177" s="14" t="str">
        <f aca="false">IF(F177="","",F177-N(G177))</f>
        <v/>
      </c>
      <c r="I177" s="15" t="str">
        <f aca="true">IF(OR(F177="",E177=""),"",IF(AND(H177&gt;0,TODAY()&gt;E177),TODAY()-E177,0))</f>
        <v/>
      </c>
      <c r="J177" s="16" t="str">
        <f aca="false">IF(F177="","",IF(H177&lt;=0,"Bezahlt",IF(N(I177)&gt;0,"Überfällig","Offen")))</f>
        <v/>
      </c>
      <c r="K177" s="11"/>
      <c r="L177" s="12"/>
    </row>
    <row r="178" customFormat="false" ht="15" hidden="false" customHeight="false" outlineLevel="0" collapsed="false">
      <c r="A178" s="11"/>
      <c r="B178" s="12"/>
      <c r="C178" s="11"/>
      <c r="D178" s="11"/>
      <c r="E178" s="12"/>
      <c r="F178" s="13"/>
      <c r="G178" s="13"/>
      <c r="H178" s="14" t="str">
        <f aca="false">IF(F178="","",F178-N(G178))</f>
        <v/>
      </c>
      <c r="I178" s="15" t="str">
        <f aca="true">IF(OR(F178="",E178=""),"",IF(AND(H178&gt;0,TODAY()&gt;E178),TODAY()-E178,0))</f>
        <v/>
      </c>
      <c r="J178" s="16" t="str">
        <f aca="false">IF(F178="","",IF(H178&lt;=0,"Bezahlt",IF(N(I178)&gt;0,"Überfällig","Offen")))</f>
        <v/>
      </c>
      <c r="K178" s="11"/>
      <c r="L178" s="12"/>
    </row>
    <row r="179" customFormat="false" ht="15" hidden="false" customHeight="false" outlineLevel="0" collapsed="false">
      <c r="A179" s="11"/>
      <c r="B179" s="12"/>
      <c r="C179" s="11"/>
      <c r="D179" s="11"/>
      <c r="E179" s="12"/>
      <c r="F179" s="13"/>
      <c r="G179" s="13"/>
      <c r="H179" s="14" t="str">
        <f aca="false">IF(F179="","",F179-N(G179))</f>
        <v/>
      </c>
      <c r="I179" s="15" t="str">
        <f aca="true">IF(OR(F179="",E179=""),"",IF(AND(H179&gt;0,TODAY()&gt;E179),TODAY()-E179,0))</f>
        <v/>
      </c>
      <c r="J179" s="16" t="str">
        <f aca="false">IF(F179="","",IF(H179&lt;=0,"Bezahlt",IF(N(I179)&gt;0,"Überfällig","Offen")))</f>
        <v/>
      </c>
      <c r="K179" s="11"/>
      <c r="L179" s="12"/>
    </row>
    <row r="180" customFormat="false" ht="15" hidden="false" customHeight="false" outlineLevel="0" collapsed="false">
      <c r="A180" s="11"/>
      <c r="B180" s="12"/>
      <c r="C180" s="11"/>
      <c r="D180" s="11"/>
      <c r="E180" s="12"/>
      <c r="F180" s="13"/>
      <c r="G180" s="13"/>
      <c r="H180" s="14" t="str">
        <f aca="false">IF(F180="","",F180-N(G180))</f>
        <v/>
      </c>
      <c r="I180" s="15" t="str">
        <f aca="true">IF(OR(F180="",E180=""),"",IF(AND(H180&gt;0,TODAY()&gt;E180),TODAY()-E180,0))</f>
        <v/>
      </c>
      <c r="J180" s="16" t="str">
        <f aca="false">IF(F180="","",IF(H180&lt;=0,"Bezahlt",IF(N(I180)&gt;0,"Überfällig","Offen")))</f>
        <v/>
      </c>
      <c r="K180" s="11"/>
      <c r="L180" s="12"/>
    </row>
    <row r="181" customFormat="false" ht="15" hidden="false" customHeight="false" outlineLevel="0" collapsed="false">
      <c r="A181" s="11"/>
      <c r="B181" s="12"/>
      <c r="C181" s="11"/>
      <c r="D181" s="11"/>
      <c r="E181" s="12"/>
      <c r="F181" s="13"/>
      <c r="G181" s="13"/>
      <c r="H181" s="14" t="str">
        <f aca="false">IF(F181="","",F181-N(G181))</f>
        <v/>
      </c>
      <c r="I181" s="15" t="str">
        <f aca="true">IF(OR(F181="",E181=""),"",IF(AND(H181&gt;0,TODAY()&gt;E181),TODAY()-E181,0))</f>
        <v/>
      </c>
      <c r="J181" s="16" t="str">
        <f aca="false">IF(F181="","",IF(H181&lt;=0,"Bezahlt",IF(N(I181)&gt;0,"Überfällig","Offen")))</f>
        <v/>
      </c>
      <c r="K181" s="11"/>
      <c r="L181" s="12"/>
    </row>
    <row r="182" customFormat="false" ht="15" hidden="false" customHeight="false" outlineLevel="0" collapsed="false">
      <c r="A182" s="11"/>
      <c r="B182" s="12"/>
      <c r="C182" s="11"/>
      <c r="D182" s="11"/>
      <c r="E182" s="12"/>
      <c r="F182" s="13"/>
      <c r="G182" s="13"/>
      <c r="H182" s="14" t="str">
        <f aca="false">IF(F182="","",F182-N(G182))</f>
        <v/>
      </c>
      <c r="I182" s="15" t="str">
        <f aca="true">IF(OR(F182="",E182=""),"",IF(AND(H182&gt;0,TODAY()&gt;E182),TODAY()-E182,0))</f>
        <v/>
      </c>
      <c r="J182" s="16" t="str">
        <f aca="false">IF(F182="","",IF(H182&lt;=0,"Bezahlt",IF(N(I182)&gt;0,"Überfällig","Offen")))</f>
        <v/>
      </c>
      <c r="K182" s="11"/>
      <c r="L182" s="12"/>
    </row>
    <row r="183" customFormat="false" ht="15" hidden="false" customHeight="false" outlineLevel="0" collapsed="false">
      <c r="A183" s="11"/>
      <c r="B183" s="12"/>
      <c r="C183" s="11"/>
      <c r="D183" s="11"/>
      <c r="E183" s="12"/>
      <c r="F183" s="13"/>
      <c r="G183" s="13"/>
      <c r="H183" s="14" t="str">
        <f aca="false">IF(F183="","",F183-N(G183))</f>
        <v/>
      </c>
      <c r="I183" s="15" t="str">
        <f aca="true">IF(OR(F183="",E183=""),"",IF(AND(H183&gt;0,TODAY()&gt;E183),TODAY()-E183,0))</f>
        <v/>
      </c>
      <c r="J183" s="16" t="str">
        <f aca="false">IF(F183="","",IF(H183&lt;=0,"Bezahlt",IF(N(I183)&gt;0,"Überfällig","Offen")))</f>
        <v/>
      </c>
      <c r="K183" s="11"/>
      <c r="L183" s="12"/>
    </row>
    <row r="184" customFormat="false" ht="15" hidden="false" customHeight="false" outlineLevel="0" collapsed="false">
      <c r="A184" s="11"/>
      <c r="B184" s="12"/>
      <c r="C184" s="11"/>
      <c r="D184" s="11"/>
      <c r="E184" s="12"/>
      <c r="F184" s="13"/>
      <c r="G184" s="13"/>
      <c r="H184" s="14" t="str">
        <f aca="false">IF(F184="","",F184-N(G184))</f>
        <v/>
      </c>
      <c r="I184" s="15" t="str">
        <f aca="true">IF(OR(F184="",E184=""),"",IF(AND(H184&gt;0,TODAY()&gt;E184),TODAY()-E184,0))</f>
        <v/>
      </c>
      <c r="J184" s="16" t="str">
        <f aca="false">IF(F184="","",IF(H184&lt;=0,"Bezahlt",IF(N(I184)&gt;0,"Überfällig","Offen")))</f>
        <v/>
      </c>
      <c r="K184" s="11"/>
      <c r="L184" s="12"/>
    </row>
    <row r="185" customFormat="false" ht="15" hidden="false" customHeight="false" outlineLevel="0" collapsed="false">
      <c r="A185" s="11"/>
      <c r="B185" s="12"/>
      <c r="C185" s="11"/>
      <c r="D185" s="11"/>
      <c r="E185" s="12"/>
      <c r="F185" s="13"/>
      <c r="G185" s="13"/>
      <c r="H185" s="14" t="str">
        <f aca="false">IF(F185="","",F185-N(G185))</f>
        <v/>
      </c>
      <c r="I185" s="15" t="str">
        <f aca="true">IF(OR(F185="",E185=""),"",IF(AND(H185&gt;0,TODAY()&gt;E185),TODAY()-E185,0))</f>
        <v/>
      </c>
      <c r="J185" s="16" t="str">
        <f aca="false">IF(F185="","",IF(H185&lt;=0,"Bezahlt",IF(N(I185)&gt;0,"Überfällig","Offen")))</f>
        <v/>
      </c>
      <c r="K185" s="11"/>
      <c r="L185" s="12"/>
    </row>
    <row r="186" customFormat="false" ht="15" hidden="false" customHeight="false" outlineLevel="0" collapsed="false">
      <c r="A186" s="11"/>
      <c r="B186" s="12"/>
      <c r="C186" s="11"/>
      <c r="D186" s="11"/>
      <c r="E186" s="12"/>
      <c r="F186" s="13"/>
      <c r="G186" s="13"/>
      <c r="H186" s="14" t="str">
        <f aca="false">IF(F186="","",F186-N(G186))</f>
        <v/>
      </c>
      <c r="I186" s="15" t="str">
        <f aca="true">IF(OR(F186="",E186=""),"",IF(AND(H186&gt;0,TODAY()&gt;E186),TODAY()-E186,0))</f>
        <v/>
      </c>
      <c r="J186" s="16" t="str">
        <f aca="false">IF(F186="","",IF(H186&lt;=0,"Bezahlt",IF(N(I186)&gt;0,"Überfällig","Offen")))</f>
        <v/>
      </c>
      <c r="K186" s="11"/>
      <c r="L186" s="12"/>
    </row>
    <row r="187" customFormat="false" ht="15" hidden="false" customHeight="false" outlineLevel="0" collapsed="false">
      <c r="A187" s="11"/>
      <c r="B187" s="12"/>
      <c r="C187" s="11"/>
      <c r="D187" s="11"/>
      <c r="E187" s="12"/>
      <c r="F187" s="13"/>
      <c r="G187" s="13"/>
      <c r="H187" s="14" t="str">
        <f aca="false">IF(F187="","",F187-N(G187))</f>
        <v/>
      </c>
      <c r="I187" s="15" t="str">
        <f aca="true">IF(OR(F187="",E187=""),"",IF(AND(H187&gt;0,TODAY()&gt;E187),TODAY()-E187,0))</f>
        <v/>
      </c>
      <c r="J187" s="16" t="str">
        <f aca="false">IF(F187="","",IF(H187&lt;=0,"Bezahlt",IF(N(I187)&gt;0,"Überfällig","Offen")))</f>
        <v/>
      </c>
      <c r="K187" s="11"/>
      <c r="L187" s="12"/>
    </row>
    <row r="188" customFormat="false" ht="15" hidden="false" customHeight="false" outlineLevel="0" collapsed="false">
      <c r="A188" s="11"/>
      <c r="B188" s="12"/>
      <c r="C188" s="11"/>
      <c r="D188" s="11"/>
      <c r="E188" s="12"/>
      <c r="F188" s="13"/>
      <c r="G188" s="13"/>
      <c r="H188" s="14" t="str">
        <f aca="false">IF(F188="","",F188-N(G188))</f>
        <v/>
      </c>
      <c r="I188" s="15" t="str">
        <f aca="true">IF(OR(F188="",E188=""),"",IF(AND(H188&gt;0,TODAY()&gt;E188),TODAY()-E188,0))</f>
        <v/>
      </c>
      <c r="J188" s="16" t="str">
        <f aca="false">IF(F188="","",IF(H188&lt;=0,"Bezahlt",IF(N(I188)&gt;0,"Überfällig","Offen")))</f>
        <v/>
      </c>
      <c r="K188" s="11"/>
      <c r="L188" s="12"/>
    </row>
    <row r="189" customFormat="false" ht="15" hidden="false" customHeight="false" outlineLevel="0" collapsed="false">
      <c r="A189" s="11"/>
      <c r="B189" s="12"/>
      <c r="C189" s="11"/>
      <c r="D189" s="11"/>
      <c r="E189" s="12"/>
      <c r="F189" s="13"/>
      <c r="G189" s="13"/>
      <c r="H189" s="14" t="str">
        <f aca="false">IF(F189="","",F189-N(G189))</f>
        <v/>
      </c>
      <c r="I189" s="15" t="str">
        <f aca="true">IF(OR(F189="",E189=""),"",IF(AND(H189&gt;0,TODAY()&gt;E189),TODAY()-E189,0))</f>
        <v/>
      </c>
      <c r="J189" s="16" t="str">
        <f aca="false">IF(F189="","",IF(H189&lt;=0,"Bezahlt",IF(N(I189)&gt;0,"Überfällig","Offen")))</f>
        <v/>
      </c>
      <c r="K189" s="11"/>
      <c r="L189" s="12"/>
    </row>
    <row r="190" customFormat="false" ht="15" hidden="false" customHeight="false" outlineLevel="0" collapsed="false">
      <c r="A190" s="11"/>
      <c r="B190" s="12"/>
      <c r="C190" s="11"/>
      <c r="D190" s="11"/>
      <c r="E190" s="12"/>
      <c r="F190" s="13"/>
      <c r="G190" s="13"/>
      <c r="H190" s="14" t="str">
        <f aca="false">IF(F190="","",F190-N(G190))</f>
        <v/>
      </c>
      <c r="I190" s="15" t="str">
        <f aca="true">IF(OR(F190="",E190=""),"",IF(AND(H190&gt;0,TODAY()&gt;E190),TODAY()-E190,0))</f>
        <v/>
      </c>
      <c r="J190" s="16" t="str">
        <f aca="false">IF(F190="","",IF(H190&lt;=0,"Bezahlt",IF(N(I190)&gt;0,"Überfällig","Offen")))</f>
        <v/>
      </c>
      <c r="K190" s="11"/>
      <c r="L190" s="12"/>
    </row>
    <row r="191" customFormat="false" ht="15" hidden="false" customHeight="false" outlineLevel="0" collapsed="false">
      <c r="A191" s="11"/>
      <c r="B191" s="12"/>
      <c r="C191" s="11"/>
      <c r="D191" s="11"/>
      <c r="E191" s="12"/>
      <c r="F191" s="13"/>
      <c r="G191" s="13"/>
      <c r="H191" s="14" t="str">
        <f aca="false">IF(F191="","",F191-N(G191))</f>
        <v/>
      </c>
      <c r="I191" s="15" t="str">
        <f aca="true">IF(OR(F191="",E191=""),"",IF(AND(H191&gt;0,TODAY()&gt;E191),TODAY()-E191,0))</f>
        <v/>
      </c>
      <c r="J191" s="16" t="str">
        <f aca="false">IF(F191="","",IF(H191&lt;=0,"Bezahlt",IF(N(I191)&gt;0,"Überfällig","Offen")))</f>
        <v/>
      </c>
      <c r="K191" s="11"/>
      <c r="L191" s="12"/>
    </row>
    <row r="192" customFormat="false" ht="15" hidden="false" customHeight="false" outlineLevel="0" collapsed="false">
      <c r="A192" s="11"/>
      <c r="B192" s="12"/>
      <c r="C192" s="11"/>
      <c r="D192" s="11"/>
      <c r="E192" s="12"/>
      <c r="F192" s="13"/>
      <c r="G192" s="13"/>
      <c r="H192" s="14" t="str">
        <f aca="false">IF(F192="","",F192-N(G192))</f>
        <v/>
      </c>
      <c r="I192" s="15" t="str">
        <f aca="true">IF(OR(F192="",E192=""),"",IF(AND(H192&gt;0,TODAY()&gt;E192),TODAY()-E192,0))</f>
        <v/>
      </c>
      <c r="J192" s="16" t="str">
        <f aca="false">IF(F192="","",IF(H192&lt;=0,"Bezahlt",IF(N(I192)&gt;0,"Überfällig","Offen")))</f>
        <v/>
      </c>
      <c r="K192" s="11"/>
      <c r="L192" s="12"/>
    </row>
    <row r="193" customFormat="false" ht="15" hidden="false" customHeight="false" outlineLevel="0" collapsed="false">
      <c r="A193" s="11"/>
      <c r="B193" s="12"/>
      <c r="C193" s="11"/>
      <c r="D193" s="11"/>
      <c r="E193" s="12"/>
      <c r="F193" s="13"/>
      <c r="G193" s="13"/>
      <c r="H193" s="14" t="str">
        <f aca="false">IF(F193="","",F193-N(G193))</f>
        <v/>
      </c>
      <c r="I193" s="15" t="str">
        <f aca="true">IF(OR(F193="",E193=""),"",IF(AND(H193&gt;0,TODAY()&gt;E193),TODAY()-E193,0))</f>
        <v/>
      </c>
      <c r="J193" s="16" t="str">
        <f aca="false">IF(F193="","",IF(H193&lt;=0,"Bezahlt",IF(N(I193)&gt;0,"Überfällig","Offen")))</f>
        <v/>
      </c>
      <c r="K193" s="11"/>
      <c r="L193" s="12"/>
    </row>
    <row r="194" customFormat="false" ht="15" hidden="false" customHeight="false" outlineLevel="0" collapsed="false">
      <c r="A194" s="11"/>
      <c r="B194" s="12"/>
      <c r="C194" s="11"/>
      <c r="D194" s="11"/>
      <c r="E194" s="12"/>
      <c r="F194" s="13"/>
      <c r="G194" s="13"/>
      <c r="H194" s="14" t="str">
        <f aca="false">IF(F194="","",F194-N(G194))</f>
        <v/>
      </c>
      <c r="I194" s="15" t="str">
        <f aca="true">IF(OR(F194="",E194=""),"",IF(AND(H194&gt;0,TODAY()&gt;E194),TODAY()-E194,0))</f>
        <v/>
      </c>
      <c r="J194" s="16" t="str">
        <f aca="false">IF(F194="","",IF(H194&lt;=0,"Bezahlt",IF(N(I194)&gt;0,"Überfällig","Offen")))</f>
        <v/>
      </c>
      <c r="K194" s="11"/>
      <c r="L194" s="12"/>
    </row>
    <row r="195" customFormat="false" ht="15" hidden="false" customHeight="false" outlineLevel="0" collapsed="false">
      <c r="A195" s="11"/>
      <c r="B195" s="12"/>
      <c r="C195" s="11"/>
      <c r="D195" s="11"/>
      <c r="E195" s="12"/>
      <c r="F195" s="13"/>
      <c r="G195" s="13"/>
      <c r="H195" s="14" t="str">
        <f aca="false">IF(F195="","",F195-N(G195))</f>
        <v/>
      </c>
      <c r="I195" s="15" t="str">
        <f aca="true">IF(OR(F195="",E195=""),"",IF(AND(H195&gt;0,TODAY()&gt;E195),TODAY()-E195,0))</f>
        <v/>
      </c>
      <c r="J195" s="16" t="str">
        <f aca="false">IF(F195="","",IF(H195&lt;=0,"Bezahlt",IF(N(I195)&gt;0,"Überfällig","Offen")))</f>
        <v/>
      </c>
      <c r="K195" s="11"/>
      <c r="L195" s="12"/>
    </row>
    <row r="196" customFormat="false" ht="15" hidden="false" customHeight="false" outlineLevel="0" collapsed="false">
      <c r="A196" s="11"/>
      <c r="B196" s="12"/>
      <c r="C196" s="11"/>
      <c r="D196" s="11"/>
      <c r="E196" s="12"/>
      <c r="F196" s="13"/>
      <c r="G196" s="13"/>
      <c r="H196" s="14" t="str">
        <f aca="false">IF(F196="","",F196-N(G196))</f>
        <v/>
      </c>
      <c r="I196" s="15" t="str">
        <f aca="true">IF(OR(F196="",E196=""),"",IF(AND(H196&gt;0,TODAY()&gt;E196),TODAY()-E196,0))</f>
        <v/>
      </c>
      <c r="J196" s="16" t="str">
        <f aca="false">IF(F196="","",IF(H196&lt;=0,"Bezahlt",IF(N(I196)&gt;0,"Überfällig","Offen")))</f>
        <v/>
      </c>
      <c r="K196" s="11"/>
      <c r="L196" s="12"/>
    </row>
    <row r="197" customFormat="false" ht="15" hidden="false" customHeight="false" outlineLevel="0" collapsed="false">
      <c r="A197" s="11"/>
      <c r="B197" s="12"/>
      <c r="C197" s="11"/>
      <c r="D197" s="11"/>
      <c r="E197" s="12"/>
      <c r="F197" s="13"/>
      <c r="G197" s="13"/>
      <c r="H197" s="14" t="str">
        <f aca="false">IF(F197="","",F197-N(G197))</f>
        <v/>
      </c>
      <c r="I197" s="15" t="str">
        <f aca="true">IF(OR(F197="",E197=""),"",IF(AND(H197&gt;0,TODAY()&gt;E197),TODAY()-E197,0))</f>
        <v/>
      </c>
      <c r="J197" s="16" t="str">
        <f aca="false">IF(F197="","",IF(H197&lt;=0,"Bezahlt",IF(N(I197)&gt;0,"Überfällig","Offen")))</f>
        <v/>
      </c>
      <c r="K197" s="11"/>
      <c r="L197" s="12"/>
    </row>
    <row r="198" customFormat="false" ht="15" hidden="false" customHeight="false" outlineLevel="0" collapsed="false">
      <c r="A198" s="11"/>
      <c r="B198" s="12"/>
      <c r="C198" s="11"/>
      <c r="D198" s="11"/>
      <c r="E198" s="12"/>
      <c r="F198" s="13"/>
      <c r="G198" s="13"/>
      <c r="H198" s="14" t="str">
        <f aca="false">IF(F198="","",F198-N(G198))</f>
        <v/>
      </c>
      <c r="I198" s="15" t="str">
        <f aca="true">IF(OR(F198="",E198=""),"",IF(AND(H198&gt;0,TODAY()&gt;E198),TODAY()-E198,0))</f>
        <v/>
      </c>
      <c r="J198" s="16" t="str">
        <f aca="false">IF(F198="","",IF(H198&lt;=0,"Bezahlt",IF(N(I198)&gt;0,"Überfällig","Offen")))</f>
        <v/>
      </c>
      <c r="K198" s="11"/>
      <c r="L198" s="12"/>
    </row>
    <row r="199" customFormat="false" ht="15" hidden="false" customHeight="false" outlineLevel="0" collapsed="false">
      <c r="A199" s="11"/>
      <c r="B199" s="12"/>
      <c r="C199" s="11"/>
      <c r="D199" s="11"/>
      <c r="E199" s="12"/>
      <c r="F199" s="13"/>
      <c r="G199" s="13"/>
      <c r="H199" s="14" t="str">
        <f aca="false">IF(F199="","",F199-N(G199))</f>
        <v/>
      </c>
      <c r="I199" s="15" t="str">
        <f aca="true">IF(OR(F199="",E199=""),"",IF(AND(H199&gt;0,TODAY()&gt;E199),TODAY()-E199,0))</f>
        <v/>
      </c>
      <c r="J199" s="16" t="str">
        <f aca="false">IF(F199="","",IF(H199&lt;=0,"Bezahlt",IF(N(I199)&gt;0,"Überfällig","Offen")))</f>
        <v/>
      </c>
      <c r="K199" s="11"/>
      <c r="L199" s="12"/>
    </row>
    <row r="200" customFormat="false" ht="15" hidden="false" customHeight="false" outlineLevel="0" collapsed="false">
      <c r="A200" s="11"/>
      <c r="B200" s="12"/>
      <c r="C200" s="11"/>
      <c r="D200" s="11"/>
      <c r="E200" s="12"/>
      <c r="F200" s="13"/>
      <c r="G200" s="13"/>
      <c r="H200" s="14" t="str">
        <f aca="false">IF(F200="","",F200-N(G200))</f>
        <v/>
      </c>
      <c r="I200" s="15" t="str">
        <f aca="true">IF(OR(F200="",E200=""),"",IF(AND(H200&gt;0,TODAY()&gt;E200),TODAY()-E200,0))</f>
        <v/>
      </c>
      <c r="J200" s="16" t="str">
        <f aca="false">IF(F200="","",IF(H200&lt;=0,"Bezahlt",IF(N(I200)&gt;0,"Überfällig","Offen")))</f>
        <v/>
      </c>
      <c r="K200" s="11"/>
      <c r="L200" s="12"/>
    </row>
    <row r="201" customFormat="false" ht="15" hidden="false" customHeight="false" outlineLevel="0" collapsed="false">
      <c r="A201" s="11"/>
      <c r="B201" s="12"/>
      <c r="C201" s="11"/>
      <c r="D201" s="11"/>
      <c r="E201" s="12"/>
      <c r="F201" s="13"/>
      <c r="G201" s="13"/>
      <c r="H201" s="14" t="str">
        <f aca="false">IF(F201="","",F201-N(G201))</f>
        <v/>
      </c>
      <c r="I201" s="15" t="str">
        <f aca="true">IF(OR(F201="",E201=""),"",IF(AND(H201&gt;0,TODAY()&gt;E201),TODAY()-E201,0))</f>
        <v/>
      </c>
      <c r="J201" s="16" t="str">
        <f aca="false">IF(F201="","",IF(H201&lt;=0,"Bezahlt",IF(N(I201)&gt;0,"Überfällig","Offen")))</f>
        <v/>
      </c>
      <c r="K201" s="11"/>
      <c r="L201" s="12"/>
    </row>
    <row r="202" customFormat="false" ht="15" hidden="false" customHeight="false" outlineLevel="0" collapsed="false">
      <c r="A202" s="11"/>
      <c r="B202" s="12"/>
      <c r="C202" s="11"/>
      <c r="D202" s="11"/>
      <c r="E202" s="12"/>
      <c r="F202" s="13"/>
      <c r="G202" s="13"/>
      <c r="H202" s="14" t="str">
        <f aca="false">IF(F202="","",F202-N(G202))</f>
        <v/>
      </c>
      <c r="I202" s="15" t="str">
        <f aca="true">IF(OR(F202="",E202=""),"",IF(AND(H202&gt;0,TODAY()&gt;E202),TODAY()-E202,0))</f>
        <v/>
      </c>
      <c r="J202" s="16" t="str">
        <f aca="false">IF(F202="","",IF(H202&lt;=0,"Bezahlt",IF(N(I202)&gt;0,"Überfällig","Offen")))</f>
        <v/>
      </c>
      <c r="K202" s="11"/>
      <c r="L202" s="12"/>
    </row>
    <row r="203" customFormat="false" ht="15" hidden="false" customHeight="false" outlineLevel="0" collapsed="false">
      <c r="A203" s="11"/>
      <c r="B203" s="12"/>
      <c r="C203" s="11"/>
      <c r="D203" s="11"/>
      <c r="E203" s="12"/>
      <c r="F203" s="13"/>
      <c r="G203" s="13"/>
      <c r="H203" s="14" t="str">
        <f aca="false">IF(F203="","",F203-N(G203))</f>
        <v/>
      </c>
      <c r="I203" s="15" t="str">
        <f aca="true">IF(OR(F203="",E203=""),"",IF(AND(H203&gt;0,TODAY()&gt;E203),TODAY()-E203,0))</f>
        <v/>
      </c>
      <c r="J203" s="16" t="str">
        <f aca="false">IF(F203="","",IF(H203&lt;=0,"Bezahlt",IF(N(I203)&gt;0,"Überfällig","Offen")))</f>
        <v/>
      </c>
      <c r="K203" s="11"/>
      <c r="L203" s="12"/>
    </row>
    <row r="204" customFormat="false" ht="15" hidden="false" customHeight="false" outlineLevel="0" collapsed="false">
      <c r="A204" s="11"/>
      <c r="B204" s="12"/>
      <c r="C204" s="11"/>
      <c r="D204" s="11"/>
      <c r="E204" s="12"/>
      <c r="F204" s="13"/>
      <c r="G204" s="13"/>
      <c r="H204" s="14" t="str">
        <f aca="false">IF(F204="","",F204-N(G204))</f>
        <v/>
      </c>
      <c r="I204" s="15" t="str">
        <f aca="true">IF(OR(F204="",E204=""),"",IF(AND(H204&gt;0,TODAY()&gt;E204),TODAY()-E204,0))</f>
        <v/>
      </c>
      <c r="J204" s="16" t="str">
        <f aca="false">IF(F204="","",IF(H204&lt;=0,"Bezahlt",IF(N(I204)&gt;0,"Überfällig","Offen")))</f>
        <v/>
      </c>
      <c r="K204" s="11"/>
      <c r="L204" s="12"/>
    </row>
    <row r="205" customFormat="false" ht="15" hidden="false" customHeight="false" outlineLevel="0" collapsed="false">
      <c r="A205" s="11"/>
      <c r="B205" s="12"/>
      <c r="C205" s="11"/>
      <c r="D205" s="11"/>
      <c r="E205" s="12"/>
      <c r="F205" s="13"/>
      <c r="G205" s="13"/>
      <c r="H205" s="14" t="str">
        <f aca="false">IF(F205="","",F205-N(G205))</f>
        <v/>
      </c>
      <c r="I205" s="15" t="str">
        <f aca="true">IF(OR(F205="",E205=""),"",IF(AND(H205&gt;0,TODAY()&gt;E205),TODAY()-E205,0))</f>
        <v/>
      </c>
      <c r="J205" s="16" t="str">
        <f aca="false">IF(F205="","",IF(H205&lt;=0,"Bezahlt",IF(N(I205)&gt;0,"Überfällig","Offen")))</f>
        <v/>
      </c>
      <c r="K205" s="11"/>
      <c r="L205" s="12"/>
    </row>
    <row r="206" customFormat="false" ht="15" hidden="false" customHeight="false" outlineLevel="0" collapsed="false">
      <c r="A206" s="11"/>
      <c r="B206" s="12"/>
      <c r="C206" s="11"/>
      <c r="D206" s="11"/>
      <c r="E206" s="12"/>
      <c r="F206" s="13"/>
      <c r="G206" s="13"/>
      <c r="H206" s="14" t="str">
        <f aca="false">IF(F206="","",F206-N(G206))</f>
        <v/>
      </c>
      <c r="I206" s="15" t="str">
        <f aca="true">IF(OR(F206="",E206=""),"",IF(AND(H206&gt;0,TODAY()&gt;E206),TODAY()-E206,0))</f>
        <v/>
      </c>
      <c r="J206" s="16" t="str">
        <f aca="false">IF(F206="","",IF(H206&lt;=0,"Bezahlt",IF(N(I206)&gt;0,"Überfällig","Offen")))</f>
        <v/>
      </c>
      <c r="K206" s="11"/>
      <c r="L206" s="12"/>
    </row>
    <row r="207" customFormat="false" ht="15" hidden="false" customHeight="false" outlineLevel="0" collapsed="false">
      <c r="A207" s="11"/>
      <c r="B207" s="12"/>
      <c r="C207" s="11"/>
      <c r="D207" s="11"/>
      <c r="E207" s="12"/>
      <c r="F207" s="13"/>
      <c r="G207" s="13"/>
      <c r="H207" s="14" t="str">
        <f aca="false">IF(F207="","",F207-N(G207))</f>
        <v/>
      </c>
      <c r="I207" s="15" t="str">
        <f aca="true">IF(OR(F207="",E207=""),"",IF(AND(H207&gt;0,TODAY()&gt;E207),TODAY()-E207,0))</f>
        <v/>
      </c>
      <c r="J207" s="16" t="str">
        <f aca="false">IF(F207="","",IF(H207&lt;=0,"Bezahlt",IF(N(I207)&gt;0,"Überfällig","Offen")))</f>
        <v/>
      </c>
      <c r="K207" s="11"/>
      <c r="L207" s="12"/>
    </row>
    <row r="208" customFormat="false" ht="15" hidden="false" customHeight="false" outlineLevel="0" collapsed="false">
      <c r="A208" s="11"/>
      <c r="B208" s="12"/>
      <c r="C208" s="11"/>
      <c r="D208" s="11"/>
      <c r="E208" s="12"/>
      <c r="F208" s="13"/>
      <c r="G208" s="13"/>
      <c r="H208" s="14" t="str">
        <f aca="false">IF(F208="","",F208-N(G208))</f>
        <v/>
      </c>
      <c r="I208" s="15" t="str">
        <f aca="true">IF(OR(F208="",E208=""),"",IF(AND(H208&gt;0,TODAY()&gt;E208),TODAY()-E208,0))</f>
        <v/>
      </c>
      <c r="J208" s="16" t="str">
        <f aca="false">IF(F208="","",IF(H208&lt;=0,"Bezahlt",IF(N(I208)&gt;0,"Überfällig","Offen")))</f>
        <v/>
      </c>
      <c r="K208" s="11"/>
      <c r="L208" s="12"/>
    </row>
    <row r="210" customFormat="false" ht="15" hidden="false" customHeight="false" outlineLevel="0" collapsed="false">
      <c r="A210" s="17" t="s">
        <v>24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</row>
  </sheetData>
  <autoFilter ref="A8:L208"/>
  <mergeCells count="8">
    <mergeCell ref="A1:L1"/>
    <mergeCell ref="A2:L2"/>
    <mergeCell ref="B3:D3"/>
    <mergeCell ref="A6:B6"/>
    <mergeCell ref="D6:E6"/>
    <mergeCell ref="G6:H6"/>
    <mergeCell ref="A7:L7"/>
    <mergeCell ref="A210:L210"/>
  </mergeCells>
  <conditionalFormatting sqref="A9:L208">
    <cfRule type="expression" priority="2" aboveAverage="0" equalAverage="0" bottom="0" percent="0" rank="0" text="" dxfId="7">
      <formula>$J9="Überfällig"</formula>
    </cfRule>
    <cfRule type="expression" priority="3" aboveAverage="0" equalAverage="0" bottom="0" percent="0" rank="0" text="" dxfId="8">
      <formula>$J9="Bezahlt"</formula>
    </cfRule>
  </conditionalFormatting>
  <dataValidations count="2">
    <dataValidation allowBlank="true" error="Bitte ein Datum eingeben (TT.MM.JJJJ)." errorStyle="stop" operator="greaterThan" showDropDown="false" showErrorMessage="true" showInputMessage="false" sqref="B9:B208 E9:E208 L9:L208" type="date">
      <formula1>36526</formula1>
      <formula2>0</formula2>
    </dataValidation>
    <dataValidation allowBlank="true" error="Bitte einen Betrag ≥ 0 eingeben." errorStyle="stop" operator="greaterThanOrEqual" showDropDown="false" showErrorMessage="true" showInputMessage="false" sqref="F9:G208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Mintellity Services · www.mintellity.services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1" customFormat="false" ht="19.7" hidden="false" customHeight="false" outlineLevel="0" collapsed="false">
      <c r="B1" s="18" t="s">
        <v>25</v>
      </c>
    </row>
    <row r="3" customFormat="false" ht="15" hidden="false" customHeight="false" outlineLevel="0" collapsed="false">
      <c r="B3" s="19" t="s">
        <v>26</v>
      </c>
    </row>
    <row r="4" customFormat="false" ht="15" hidden="false" customHeight="false" outlineLevel="0" collapsed="false">
      <c r="B4" s="20" t="s">
        <v>27</v>
      </c>
    </row>
    <row r="5" customFormat="false" ht="15" hidden="false" customHeight="false" outlineLevel="0" collapsed="false">
      <c r="B5" s="19" t="s">
        <v>28</v>
      </c>
    </row>
    <row r="6" customFormat="false" ht="23.85" hidden="false" customHeight="false" outlineLevel="0" collapsed="false">
      <c r="B6" s="20" t="s">
        <v>29</v>
      </c>
    </row>
    <row r="7" customFormat="false" ht="15" hidden="false" customHeight="false" outlineLevel="0" collapsed="false">
      <c r="B7" s="19" t="s">
        <v>30</v>
      </c>
    </row>
    <row r="8" customFormat="false" ht="23.85" hidden="false" customHeight="false" outlineLevel="0" collapsed="false">
      <c r="B8" s="20" t="s">
        <v>31</v>
      </c>
    </row>
    <row r="9" customFormat="false" ht="15" hidden="false" customHeight="false" outlineLevel="0" collapsed="false">
      <c r="B9" s="19" t="s">
        <v>32</v>
      </c>
    </row>
    <row r="10" customFormat="false" ht="23.85" hidden="false" customHeight="false" outlineLevel="0" collapsed="false">
      <c r="B10" s="20" t="s">
        <v>33</v>
      </c>
    </row>
    <row r="12" customFormat="false" ht="15" hidden="false" customHeight="false" outlineLevel="0" collapsed="false">
      <c r="B12" s="3" t="s">
        <v>34</v>
      </c>
    </row>
    <row r="13" customFormat="false" ht="15" hidden="false" customHeight="false" outlineLevel="0" collapsed="false">
      <c r="B13" s="21" t="s">
        <v>35</v>
      </c>
    </row>
    <row r="15" customFormat="false" ht="15" hidden="false" customHeight="false" outlineLevel="0" collapsed="false">
      <c r="B15" s="6" t="s">
        <v>36</v>
      </c>
    </row>
    <row r="16" customFormat="false" ht="15" hidden="false" customHeight="false" outlineLevel="0" collapsed="false">
      <c r="B16" s="22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2026-10-02T08:58:24Z</dcterms:created>
  <dc:creator>openpyxl</dc:creator>
  <dc:description/>
  <dc:language>en-US</dc:language>
  <cp:lastModifiedBy/>
  <dcterms:modified xsi:type="dcterms:W3CDTF">2026-10-02T08:58:25Z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